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Projects\18775 Scriptalk\Report\"/>
    </mc:Choice>
  </mc:AlternateContent>
  <bookViews>
    <workbookView xWindow="120" yWindow="30" windowWidth="8400" windowHeight="2400"/>
  </bookViews>
  <sheets>
    <sheet name="18775 Raw Data For Client" sheetId="14" r:id="rId1"/>
  </sheets>
  <definedNames>
    <definedName name="_xlnm._FilterDatabase" localSheetId="0" hidden="1">'18775 Raw Data For Client'!$C$1:$Q$409</definedName>
  </definedNames>
  <calcPr calcId="152511"/>
</workbook>
</file>

<file path=xl/calcChain.xml><?xml version="1.0" encoding="utf-8"?>
<calcChain xmlns="http://schemas.openxmlformats.org/spreadsheetml/2006/main">
  <c r="B3" i="14" l="1"/>
  <c r="B4" i="14" s="1"/>
  <c r="B5" i="14" s="1"/>
  <c r="B6" i="14" s="1"/>
  <c r="B7" i="14" s="1"/>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B57" i="14" s="1"/>
  <c r="B58" i="14" s="1"/>
  <c r="B59" i="14" s="1"/>
  <c r="B60" i="14" s="1"/>
  <c r="B61" i="14" s="1"/>
  <c r="B62" i="14" s="1"/>
  <c r="B63" i="14" s="1"/>
  <c r="B64" i="14" s="1"/>
  <c r="B65" i="14" s="1"/>
  <c r="B66" i="14" s="1"/>
  <c r="B67" i="14" s="1"/>
  <c r="B68" i="14" s="1"/>
  <c r="B69" i="14" s="1"/>
  <c r="B70" i="14" s="1"/>
  <c r="B71" i="14" s="1"/>
  <c r="B72" i="14" s="1"/>
  <c r="B73" i="14" s="1"/>
  <c r="B74" i="14" s="1"/>
  <c r="B75" i="14" s="1"/>
  <c r="B76" i="14" s="1"/>
  <c r="B77" i="14" s="1"/>
  <c r="B78" i="14" s="1"/>
  <c r="B79" i="14" s="1"/>
  <c r="B80" i="14" s="1"/>
  <c r="B81" i="14" s="1"/>
  <c r="B82" i="14" s="1"/>
  <c r="B83" i="14" s="1"/>
  <c r="B84" i="14" s="1"/>
  <c r="B85" i="14" s="1"/>
  <c r="B86" i="14" s="1"/>
  <c r="B87" i="14" s="1"/>
  <c r="B88" i="14" s="1"/>
  <c r="B89" i="14" s="1"/>
  <c r="B90" i="14" s="1"/>
  <c r="B91" i="14" s="1"/>
  <c r="B92" i="14" s="1"/>
  <c r="B93" i="14" s="1"/>
  <c r="B94" i="14" s="1"/>
  <c r="B95" i="14" s="1"/>
  <c r="B96" i="14" s="1"/>
  <c r="B97" i="14" s="1"/>
  <c r="B98" i="14" s="1"/>
  <c r="B99" i="14" s="1"/>
  <c r="B100" i="14" s="1"/>
  <c r="B101" i="14" s="1"/>
  <c r="B102" i="14" s="1"/>
  <c r="B103" i="14" s="1"/>
  <c r="B104" i="14" s="1"/>
  <c r="B105" i="14" s="1"/>
  <c r="B106" i="14" s="1"/>
  <c r="B107" i="14" s="1"/>
  <c r="B108" i="14" s="1"/>
  <c r="B109" i="14" s="1"/>
  <c r="B110" i="14" s="1"/>
  <c r="B111" i="14" s="1"/>
  <c r="B112" i="14" s="1"/>
  <c r="B113" i="14" s="1"/>
  <c r="B114" i="14" s="1"/>
  <c r="B115" i="14" s="1"/>
  <c r="B116" i="14" s="1"/>
  <c r="B117" i="14" s="1"/>
  <c r="B118" i="14" s="1"/>
  <c r="B119" i="14" s="1"/>
  <c r="B120" i="14" s="1"/>
  <c r="B121" i="14" s="1"/>
  <c r="B122" i="14" s="1"/>
  <c r="B123" i="14" s="1"/>
  <c r="B124" i="14" s="1"/>
  <c r="B125" i="14" s="1"/>
  <c r="B126" i="14" s="1"/>
  <c r="B127" i="14" s="1"/>
  <c r="B128" i="14" s="1"/>
  <c r="B129" i="14" s="1"/>
  <c r="B130" i="14" s="1"/>
  <c r="B131" i="14" s="1"/>
  <c r="B132" i="14" s="1"/>
  <c r="B133" i="14" s="1"/>
  <c r="B134" i="14" s="1"/>
  <c r="B135" i="14" s="1"/>
  <c r="B136" i="14" s="1"/>
  <c r="B137" i="14" s="1"/>
  <c r="B138" i="14" s="1"/>
  <c r="B139" i="14" s="1"/>
  <c r="B140" i="14" s="1"/>
  <c r="B141" i="14" s="1"/>
  <c r="B142" i="14" s="1"/>
  <c r="B143" i="14" s="1"/>
  <c r="B144" i="14" s="1"/>
  <c r="B145" i="14" s="1"/>
  <c r="B146" i="14" s="1"/>
  <c r="B147" i="14" s="1"/>
  <c r="B148" i="14" s="1"/>
  <c r="B149" i="14" s="1"/>
  <c r="B150" i="14" s="1"/>
  <c r="B151" i="14" s="1"/>
  <c r="B152" i="14" s="1"/>
  <c r="B153" i="14" s="1"/>
  <c r="B154" i="14" s="1"/>
  <c r="B155" i="14" s="1"/>
  <c r="B156" i="14" s="1"/>
  <c r="B157" i="14" s="1"/>
  <c r="B158" i="14" s="1"/>
  <c r="B159" i="14" s="1"/>
  <c r="B160" i="14" s="1"/>
  <c r="B161" i="14" s="1"/>
  <c r="B162" i="14" s="1"/>
  <c r="B163" i="14" s="1"/>
  <c r="B164" i="14" s="1"/>
  <c r="B165" i="14" s="1"/>
  <c r="B166" i="14" s="1"/>
  <c r="B167" i="14" s="1"/>
  <c r="B168" i="14" s="1"/>
  <c r="B169" i="14" s="1"/>
  <c r="B170" i="14" s="1"/>
  <c r="B171" i="14" s="1"/>
  <c r="B172" i="14" s="1"/>
  <c r="B173" i="14" s="1"/>
  <c r="B174" i="14" s="1"/>
  <c r="B175" i="14" s="1"/>
  <c r="B176" i="14" s="1"/>
  <c r="B177" i="14" s="1"/>
  <c r="B178" i="14" s="1"/>
  <c r="B179" i="14" s="1"/>
  <c r="B180" i="14" s="1"/>
  <c r="B181" i="14" s="1"/>
  <c r="B182" i="14" s="1"/>
  <c r="B183" i="14" s="1"/>
  <c r="B184" i="14" s="1"/>
  <c r="B185" i="14" s="1"/>
  <c r="B186" i="14" s="1"/>
  <c r="B187" i="14" s="1"/>
  <c r="B188" i="14" s="1"/>
  <c r="B189" i="14" s="1"/>
  <c r="B190" i="14" s="1"/>
  <c r="B191" i="14" s="1"/>
  <c r="B192" i="14" s="1"/>
  <c r="B193" i="14" s="1"/>
  <c r="B194" i="14" s="1"/>
  <c r="B195" i="14" s="1"/>
  <c r="B196" i="14" s="1"/>
  <c r="B197" i="14" s="1"/>
  <c r="B198" i="14" s="1"/>
  <c r="B199" i="14" s="1"/>
  <c r="B200" i="14" s="1"/>
  <c r="B201" i="14" s="1"/>
  <c r="B202" i="14" s="1"/>
  <c r="B203" i="14" s="1"/>
  <c r="B204" i="14" s="1"/>
  <c r="B205" i="14" s="1"/>
  <c r="B206" i="14" s="1"/>
  <c r="B207" i="14" s="1"/>
  <c r="B208" i="14" s="1"/>
  <c r="B209" i="14" s="1"/>
  <c r="B210" i="14" s="1"/>
  <c r="B211" i="14" s="1"/>
  <c r="B212" i="14" s="1"/>
  <c r="B213" i="14" s="1"/>
  <c r="B214" i="14" s="1"/>
  <c r="B215" i="14" s="1"/>
  <c r="B216" i="14" s="1"/>
  <c r="B217" i="14" s="1"/>
  <c r="B218" i="14" s="1"/>
  <c r="B219" i="14" s="1"/>
  <c r="B220" i="14" s="1"/>
  <c r="B221" i="14" s="1"/>
  <c r="B222" i="14" s="1"/>
  <c r="B223" i="14" s="1"/>
  <c r="B224" i="14" s="1"/>
  <c r="B225" i="14" s="1"/>
  <c r="B226" i="14" s="1"/>
  <c r="B227" i="14" s="1"/>
  <c r="B228" i="14" s="1"/>
  <c r="B229" i="14" s="1"/>
  <c r="B230" i="14" s="1"/>
  <c r="B231" i="14" s="1"/>
  <c r="B232" i="14" s="1"/>
  <c r="B233" i="14" s="1"/>
  <c r="B234" i="14" s="1"/>
  <c r="B235" i="14" s="1"/>
  <c r="B236" i="14" s="1"/>
  <c r="B237" i="14" s="1"/>
  <c r="B238" i="14" s="1"/>
  <c r="B239" i="14" s="1"/>
  <c r="B240" i="14" s="1"/>
  <c r="B241" i="14" s="1"/>
  <c r="B242" i="14" s="1"/>
  <c r="B243" i="14" s="1"/>
  <c r="B244" i="14" s="1"/>
  <c r="B245" i="14" s="1"/>
  <c r="B246" i="14" s="1"/>
  <c r="B247" i="14" s="1"/>
  <c r="B248" i="14" s="1"/>
  <c r="B249" i="14" s="1"/>
  <c r="B250" i="14" s="1"/>
  <c r="B251" i="14" s="1"/>
  <c r="B252" i="14" s="1"/>
  <c r="B253" i="14" s="1"/>
  <c r="B254" i="14" s="1"/>
  <c r="B255" i="14" s="1"/>
  <c r="B256" i="14" s="1"/>
  <c r="B257" i="14" s="1"/>
  <c r="B258" i="14" s="1"/>
  <c r="B259" i="14" s="1"/>
  <c r="B260" i="14" s="1"/>
  <c r="B261" i="14" s="1"/>
  <c r="B262" i="14" s="1"/>
  <c r="B263" i="14" s="1"/>
  <c r="B264" i="14" s="1"/>
  <c r="B265" i="14" s="1"/>
  <c r="B266" i="14" s="1"/>
  <c r="B267" i="14" s="1"/>
  <c r="B268" i="14" s="1"/>
  <c r="B269" i="14" s="1"/>
  <c r="B270" i="14" s="1"/>
  <c r="B271" i="14" s="1"/>
  <c r="B272" i="14" s="1"/>
  <c r="B273" i="14" s="1"/>
  <c r="B274" i="14" s="1"/>
  <c r="B275" i="14" s="1"/>
  <c r="B276" i="14" s="1"/>
  <c r="B277" i="14" s="1"/>
  <c r="B278" i="14" s="1"/>
  <c r="B279" i="14" s="1"/>
  <c r="B280" i="14" s="1"/>
  <c r="B281" i="14" s="1"/>
  <c r="B282" i="14" s="1"/>
  <c r="B283" i="14" s="1"/>
  <c r="B284" i="14" s="1"/>
  <c r="B285" i="14" s="1"/>
  <c r="B286" i="14" s="1"/>
  <c r="B287" i="14" s="1"/>
  <c r="B288" i="14" s="1"/>
  <c r="B289" i="14" s="1"/>
  <c r="B290" i="14" s="1"/>
  <c r="B291" i="14" s="1"/>
  <c r="B292" i="14" s="1"/>
  <c r="B293" i="14" s="1"/>
  <c r="B294" i="14" s="1"/>
  <c r="B295" i="14" s="1"/>
  <c r="B296" i="14" s="1"/>
  <c r="B297" i="14" s="1"/>
  <c r="B298" i="14" s="1"/>
  <c r="B299" i="14" s="1"/>
  <c r="B300" i="14" s="1"/>
  <c r="B301" i="14" s="1"/>
  <c r="B302" i="14" s="1"/>
  <c r="B303" i="14" s="1"/>
  <c r="B304" i="14" s="1"/>
  <c r="B305" i="14" s="1"/>
  <c r="B306" i="14" s="1"/>
  <c r="B307" i="14" s="1"/>
  <c r="B308" i="14" s="1"/>
  <c r="B309" i="14" s="1"/>
  <c r="B310" i="14" s="1"/>
  <c r="B311" i="14" s="1"/>
  <c r="B312" i="14" s="1"/>
  <c r="B313" i="14" s="1"/>
  <c r="B314" i="14" s="1"/>
  <c r="B315" i="14" s="1"/>
  <c r="B316" i="14" s="1"/>
  <c r="B317" i="14" s="1"/>
  <c r="B318" i="14" s="1"/>
  <c r="B319" i="14" s="1"/>
  <c r="B320" i="14" s="1"/>
  <c r="B321" i="14" s="1"/>
  <c r="B322" i="14" s="1"/>
  <c r="B323" i="14" s="1"/>
  <c r="B324" i="14" s="1"/>
  <c r="B325" i="14" s="1"/>
  <c r="B326" i="14" s="1"/>
  <c r="B327" i="14" s="1"/>
  <c r="B328" i="14" s="1"/>
  <c r="B329" i="14" s="1"/>
  <c r="B330" i="14" s="1"/>
  <c r="B331" i="14" s="1"/>
  <c r="B332" i="14" s="1"/>
  <c r="B333" i="14" s="1"/>
  <c r="B334" i="14" s="1"/>
  <c r="B335" i="14" s="1"/>
  <c r="B336" i="14" s="1"/>
  <c r="B337" i="14" s="1"/>
  <c r="B338" i="14" s="1"/>
  <c r="B339" i="14" s="1"/>
  <c r="B340" i="14" s="1"/>
  <c r="B341" i="14" s="1"/>
  <c r="B342" i="14" s="1"/>
  <c r="B343" i="14" s="1"/>
  <c r="B344" i="14" s="1"/>
  <c r="B345" i="14" s="1"/>
  <c r="B346" i="14" s="1"/>
  <c r="B347" i="14" s="1"/>
  <c r="B348" i="14" s="1"/>
  <c r="B349" i="14" s="1"/>
  <c r="B350" i="14" s="1"/>
  <c r="B351" i="14" s="1"/>
  <c r="B352" i="14" s="1"/>
  <c r="B353" i="14" s="1"/>
  <c r="B354" i="14" s="1"/>
  <c r="B355" i="14" s="1"/>
  <c r="B356" i="14" s="1"/>
  <c r="B357" i="14" s="1"/>
  <c r="B358" i="14" s="1"/>
  <c r="B359" i="14" s="1"/>
  <c r="B360" i="14" s="1"/>
  <c r="B361" i="14" s="1"/>
  <c r="B362" i="14" s="1"/>
  <c r="B363" i="14" s="1"/>
  <c r="B364" i="14" s="1"/>
  <c r="B365" i="14" s="1"/>
  <c r="B366" i="14" s="1"/>
  <c r="B367" i="14" s="1"/>
  <c r="B368" i="14" s="1"/>
  <c r="B369" i="14" s="1"/>
  <c r="B370" i="14" s="1"/>
  <c r="B371" i="14" s="1"/>
  <c r="B372" i="14" s="1"/>
  <c r="B373" i="14" s="1"/>
  <c r="B374" i="14" s="1"/>
  <c r="B375" i="14" s="1"/>
  <c r="B376" i="14" s="1"/>
  <c r="B377" i="14" s="1"/>
  <c r="B378" i="14" s="1"/>
  <c r="B379" i="14" s="1"/>
  <c r="B380" i="14" s="1"/>
  <c r="B381" i="14" s="1"/>
  <c r="B382" i="14" s="1"/>
  <c r="B383" i="14" s="1"/>
  <c r="B384" i="14" s="1"/>
  <c r="B385" i="14" s="1"/>
  <c r="B386" i="14" s="1"/>
  <c r="B387" i="14" s="1"/>
  <c r="B388" i="14" s="1"/>
  <c r="B389" i="14" s="1"/>
  <c r="B390" i="14" s="1"/>
  <c r="B391" i="14" s="1"/>
  <c r="B392" i="14" s="1"/>
  <c r="B393" i="14" s="1"/>
  <c r="B394" i="14" s="1"/>
  <c r="B395" i="14" s="1"/>
  <c r="B396" i="14" s="1"/>
  <c r="B397" i="14" s="1"/>
  <c r="B398" i="14" s="1"/>
  <c r="B399" i="14" s="1"/>
  <c r="B400" i="14" s="1"/>
  <c r="B401" i="14" s="1"/>
  <c r="B402" i="14" s="1"/>
  <c r="B403" i="14" s="1"/>
  <c r="B404" i="14" s="1"/>
  <c r="B405" i="14" s="1"/>
  <c r="B406" i="14" s="1"/>
  <c r="B407" i="14" s="1"/>
  <c r="B408" i="14" s="1"/>
  <c r="B409" i="14" s="1"/>
  <c r="Q411" i="14" l="1"/>
  <c r="P414" i="14"/>
  <c r="P411" i="14"/>
  <c r="O411" i="14"/>
  <c r="N414" i="14"/>
  <c r="N411" i="14"/>
  <c r="M411" i="14"/>
  <c r="K414" i="14"/>
  <c r="K411" i="14"/>
  <c r="D414" i="14"/>
  <c r="I414" i="14"/>
  <c r="E411" i="14"/>
  <c r="C414" i="14"/>
  <c r="C411" i="14"/>
  <c r="D411" i="14"/>
  <c r="F414" i="14"/>
  <c r="F411" i="14"/>
  <c r="H411" i="14"/>
  <c r="I411" i="14"/>
  <c r="J411" i="14"/>
  <c r="D417" i="14" l="1"/>
  <c r="P417" i="14"/>
  <c r="C417" i="14"/>
  <c r="F417" i="14"/>
  <c r="I417" i="14"/>
  <c r="N417" i="14"/>
  <c r="K417" i="14"/>
</calcChain>
</file>

<file path=xl/sharedStrings.xml><?xml version="1.0" encoding="utf-8"?>
<sst xmlns="http://schemas.openxmlformats.org/spreadsheetml/2006/main" count="3360" uniqueCount="1138">
  <si>
    <t>I know what is inside the bottle.</t>
  </si>
  <si>
    <t>I can tell what is inside the bottle.</t>
  </si>
  <si>
    <t>Misidentifying bottles.</t>
  </si>
  <si>
    <t>My confidence.</t>
  </si>
  <si>
    <t>I can prove without a shadow of a doubt what medication I am taking.</t>
  </si>
  <si>
    <t>If I didn't have ScripTalk I would have problems identifying the bottles. It allows me to be more independent.</t>
  </si>
  <si>
    <t>If I get medications mixed up and nobody is around I can use my ScripTalk reader to know what medications I am taking.</t>
  </si>
  <si>
    <t>Five years ago my husband was practically bed ridden and I didn't know his medications. So ScripTalk reads each one to me and what to do and when to administrate it.</t>
  </si>
  <si>
    <t>When I would do my own medications, some would feel the same as others.</t>
  </si>
  <si>
    <t>I just made me not feel very well.</t>
  </si>
  <si>
    <t>Now I get the names and dosages on the ScripTalk and I know what I am taking.</t>
  </si>
  <si>
    <t>I have an in-home caretaker and I don't have to rely on her to take my medications.</t>
  </si>
  <si>
    <t>I can check it out. If I don't know what the bottle is I can put it on the reader and it will tell me what it is.</t>
  </si>
  <si>
    <t>We can know what it is.</t>
  </si>
  <si>
    <t>I got my medication mixed up.</t>
  </si>
  <si>
    <t>I wasn't taking the medication correctly, I am a diabetic and it caused my blood sugar to drop.</t>
  </si>
  <si>
    <t>I haven't gotten them mixed up.</t>
  </si>
  <si>
    <t>I don't have to have anyone read the prescription on the bottle.</t>
  </si>
  <si>
    <t>I had at least 3-4 times when the sighted person gave me the wrong prescription.</t>
  </si>
  <si>
    <t>One gave me a stomach reaction, one gave me a heart reaction.</t>
  </si>
  <si>
    <t>Other people make mistakes, that is why I like the ScripTalk because I can read the ScripTalk.</t>
  </si>
  <si>
    <t>I can't always trust sighted people because sometimes they make mistakes.</t>
  </si>
  <si>
    <t>I got my medicines, I had to get someone to help me.</t>
  </si>
  <si>
    <t>It made me nervous because I was worried about taking the wrong dosage.</t>
  </si>
  <si>
    <t>I know I am taking the right medication at the right time.</t>
  </si>
  <si>
    <t>I already said it allows me to take the right medication at the right time even when I am alone.</t>
  </si>
  <si>
    <t>My son fills up my medication tray and if he is not available I can use the ScripTalk reader to read the bottle.</t>
  </si>
  <si>
    <t>It tells me what it is and how much to take.</t>
  </si>
  <si>
    <t>At time I did not know because I can not read the bottle, it was 1 pill in the morning or 2 and if I take it in the morning or at night, what is at night.</t>
  </si>
  <si>
    <t>One pill in particular Lyrica. I have neuropathy I took it in the morning or at night and the neuropathy woke me up during the night. If I missed it at night and forgot it should be at night then every night for the next two weeks I would wake up and I could go back and pull just Lyrica out, not that it tells me morning or night.</t>
  </si>
  <si>
    <t>Now again I open a bottle up I know what a drug it is and if I should take it and how many.</t>
  </si>
  <si>
    <t>I don't have to get anyone to sit with me. My wife helps, but now she can spend more time with grand kids.</t>
  </si>
  <si>
    <t>I know what I am taking.</t>
  </si>
  <si>
    <t>I can be responsible for myself. I can get in my pill box and set it up myself. I know what is in a medication. I make my pill box weekly. I know exactly what I am putting where.</t>
  </si>
  <si>
    <t>It provides me accuracy at what I am taking.</t>
  </si>
  <si>
    <t>I don't have to rely of family member or anyone to be around at a certain time, I can take it on my own.</t>
  </si>
  <si>
    <t>Some of the items may have the same feel so instead of guessing and now I have the ScripTalk it reads the medication to me.</t>
  </si>
  <si>
    <t>I feel more independent because instead of waiting for someone, I can just turn the ScripTalk across the label and I don't have to wait for a private person.</t>
  </si>
  <si>
    <t>It reads the medications to me when my wife is not here.</t>
  </si>
  <si>
    <t>When she's not here and I get confused about what bottle would be I can check it. I changed pharmacy in order to get ScripTalk.</t>
  </si>
  <si>
    <t>I have some medications that look alike and it was hard to tell if things get mixed up in the medication cabinet to see which was which.</t>
  </si>
  <si>
    <t>I had one medication that you're supposed to take one time daily and one that you take two times daily. I ended up taking the one that I'm supposed to take twice a day once and the one I'm supposed to take once daily twice.</t>
  </si>
  <si>
    <t>It's easier when you know exactly what you're taking if someone mixed up your medications without realizing that they did it.</t>
  </si>
  <si>
    <t>It's mostly when I'm out and about, like when I ended up out of town for surgery I knew what I was taking.</t>
  </si>
  <si>
    <t>I had several medications that were shaped the same. I would have to ask someone else for help and if no one was here, I would have to guess which one to take and some times be wrong.</t>
  </si>
  <si>
    <t>I would not get my anti-depressant because I would choose my heart medication and not my anti-depressant.</t>
  </si>
  <si>
    <t>I am able to do it independently and know what time to take my medications.</t>
  </si>
  <si>
    <t>I now know what medication I'm taking every time and don't have to rely on someone being here to help me take the medications.</t>
  </si>
  <si>
    <t>I had them in places I thought I knew what I was doing and a couple times, I wasn't sure I was right so I ended up not taking my pills.</t>
  </si>
  <si>
    <t>I didn't have any issues with it.</t>
  </si>
  <si>
    <t>I feel that if I'm not sure of what pill I'm taking I can just put it on ScripTalk and find out for sure that I'm taking the right pills.</t>
  </si>
  <si>
    <t>I don't have to be dependent on anyone if I'm not sure on what I'm taking. I live by myself so I feel very secure on if I'm taking the right pills.</t>
  </si>
  <si>
    <t>I can confirm that I'm getting the right medication at the right time.</t>
  </si>
  <si>
    <t>I can confirm I'm taking the right medications.</t>
  </si>
  <si>
    <t>Doing it independently because it reads it to me.</t>
  </si>
  <si>
    <t>I don't have to wait for someone to be there to take them.</t>
  </si>
  <si>
    <t>I can confirm the medications with the ScripTalk device so I can insure what I'm taking that is prescribed by the doctor.</t>
  </si>
  <si>
    <t>It allows me the opportunity to take the medication by myself and not have an individual with me to read the labels on the bottle.</t>
  </si>
  <si>
    <t>I mixed up two of my drugs and took one at night and one in the morning which was just reversed of what I was supposed to do.</t>
  </si>
  <si>
    <t>I didn't realize that I was doing it, it didn't have any reverse affects just the medicine is supposed to be taken in the morning before I eat anything.</t>
  </si>
  <si>
    <t>I'm able to take my medication when I'm supposed to take them and not mix them up. I take several medications so it is important that I do not mix them up.</t>
  </si>
  <si>
    <t>I feel safer knowing I'm able to take the medication I'm supposed to without having someone help me when I can't see my drugs.</t>
  </si>
  <si>
    <t>I'm on twelve different types of medication and it helps me get the information I need off the label.</t>
  </si>
  <si>
    <t>It helps me to know the name of the medications, the time to take them, the prescription number, the last time it was refilled and how many pills are left in the bottle and helps to enter the information into the computer so I do not have to talk to a pharmacist. I can avoid those errors with that information. I can feel more intelligent when talking to the pharmacist if needed.</t>
  </si>
  <si>
    <t>Now I have more medications, so keeping them apart is essential. Knowing the date and the number of refills I have left is very important information. Access to additional warnings and side effects is also very important and helpful.</t>
  </si>
  <si>
    <t>I don't have to ask anyone what my bottles say, I get all the information from the system.</t>
  </si>
  <si>
    <t>It tells me the different doses I need to take and lets me know when to take them.</t>
  </si>
  <si>
    <t>I know that I don't have to have somebody come over and tell me what I need to take and when I need to take them.</t>
  </si>
  <si>
    <t>Utilizing ScripTalk allows me to have more confidence when reading labels versus a cell phone app that has questionable accuracy.</t>
  </si>
  <si>
    <t>Previously I felt it was necessary to have clarification from a seeing individual to make sure I was getting the right information. With the reader, I feel much more confident taking my medication.</t>
  </si>
  <si>
    <t>I know what I'm taking and what's in the bottle.</t>
  </si>
  <si>
    <t>I can do it myself.</t>
  </si>
  <si>
    <t>I had a hard time trying to find my prescriptions before I got ScripTalk and sometimes I would get them mixed up.</t>
  </si>
  <si>
    <t>I would take a pill that was supposed to be once a day, twice a day. Sometimes I would take a pill twice a day that was supposed to taken once a day.</t>
  </si>
  <si>
    <t>Now I know exactly what I'm taking, before I had some idea, but didn't know for sure.</t>
  </si>
  <si>
    <t>I do everything myself. I don't have to depend on my daughter or somebody else that can see. It's a really, really wonderful machine and it really helps me.</t>
  </si>
  <si>
    <t>You can hear it and I get more information about my medications.</t>
  </si>
  <si>
    <t>It's modeled to me and I'm modeled to it and I do not have to depend on my husband to help me so much.</t>
  </si>
  <si>
    <t>I put my medication out for a month at a time in individual containers so I could just take them. One time I put the wrong pills in the wrong container. I could not tell when I was going to run out of the prescription either.</t>
  </si>
  <si>
    <t>It was bedtime medication I took during the daytime.</t>
  </si>
  <si>
    <t>I can sit the bottle on there and it will tell me what it is, when I need to take it and how many are left. I now know which one is which.</t>
  </si>
  <si>
    <t>I don't have to worry about taking the wrong medication at the wrong time and I don't have to bother anyone to read them for me. It's just a blessing to have.</t>
  </si>
  <si>
    <t>It actually tells me what my medication is. My sight is not that great.</t>
  </si>
  <si>
    <t>It's convenient, it gives me specific information about the medication. One complaint, it's not available at all pharmacies like CVS and Publix. Walmart has the machine. I have to wait at least 3-4 days for the prescriptions to reach Publix, sometimes longer at CVS. I no longer go to Walmart as their prices exceed my budget.</t>
  </si>
  <si>
    <t>It reads the label to me, the dosage, the amount to take and when to take it.</t>
  </si>
  <si>
    <t>I am blind, I am disabled, and I live alone. There is no one here to help me. With ScripTalk, it allows me to take my medication safely. I would also like to suggest an easier, more efficient reader that is portable for travel or sudden emergencies, like hurricanes or when the power goes out.</t>
  </si>
  <si>
    <t>I feel safe because I can put the bottle up on the ScripTalk and it tells me everything I need to know that's on the label.</t>
  </si>
  <si>
    <t>Yes it does. I do not have to depend on my husband to read the bottle to me.</t>
  </si>
  <si>
    <t>I can see what they are.</t>
  </si>
  <si>
    <t>You don't need to have someone else come over to read them to me.</t>
  </si>
  <si>
    <t>I couldn't always tell which bottle I was grabbing, grabbing the wrong bottle and not knowing when the refills were due.</t>
  </si>
  <si>
    <t>I wouldn't take the right medicine at the right time. I would think I had refills on a prescription when I didn't have any refills.</t>
  </si>
  <si>
    <t>It helps me keep track of when the refills are.</t>
  </si>
  <si>
    <t>I now know when to take my medications and when to refill, I don't have to guess that.</t>
  </si>
  <si>
    <t>It explains about the medication so you know what you are taking.</t>
  </si>
  <si>
    <t>I receive the medication, I put the bottle on the reader and it explains everything to me like when to take it, and it also gives me information about the drug, like side effects.</t>
  </si>
  <si>
    <t>I experienced taking an overdose of a medication due to a label I had on it falling off and getting it put onto a different bottle.</t>
  </si>
  <si>
    <t>I had to order the medication I wasn't supposed to be taking and sort out the one I was supposed to be taking.</t>
  </si>
  <si>
    <t>Using the machine I can identify exactly what I am taking, how much to take, when to take it and when to refill it.</t>
  </si>
  <si>
    <t>I live alone and am not entitled to medication assistance, therefore I have to take care of this on my own.</t>
  </si>
  <si>
    <t>I was receiving my prescriptions from Walgreen's and CVS. The doctor increased the mg on one of my prescriptions. They chose to put the medication into a different bottle than I was used to, and there was no other option with Humana. It was a different cholesterol pill than I thought. The first month I was taking two a day instead of one, like I was supposed to. My blood pressure was up and the doctor was upset, you need to take these every day. I told him that I was taking them every day. Apparently, they had left on the old prescription and I was taking two of the same one and none of the other, I used to dread receiving manufacturer bottles.</t>
  </si>
  <si>
    <t>I wasn't taking my blood pressure pills, and I was taking two of my cholesterol pills. I was a mess.</t>
  </si>
  <si>
    <t>I know exactly what's in the bottle that I am opening. I now know exactly what I am supposed to be taking and the volume of the dose I am supposed to take.</t>
  </si>
  <si>
    <t>I am independent, so yes, it has been a godsend. I have nothing but good things to say about it.</t>
  </si>
  <si>
    <t>I can identify what medication I am actually taking.</t>
  </si>
  <si>
    <t>I can listen to the recording and know exactly what I am taking.</t>
  </si>
  <si>
    <t>I can see what it is and when I have to take it.</t>
  </si>
  <si>
    <t>I don't have to have somebody tell me what it is.</t>
  </si>
  <si>
    <t>An antibiotic I was supposed to take two time a day and I was only taking it once a day.</t>
  </si>
  <si>
    <t>It was an antibiotic and it was to clear up a flu virus. My symptoms went up instead of getting better and then got better when I started taking it like I was supposed to.</t>
  </si>
  <si>
    <t>I have no doubt about what I am taking and how much.</t>
  </si>
  <si>
    <t>I don't have to have anyone read them to me.</t>
  </si>
  <si>
    <t>I couldn't read my labels.</t>
  </si>
  <si>
    <t>It didn't I just couldn't read the label without my magnification device and a light.</t>
  </si>
  <si>
    <t>Just cause I can put the medication bottle on it and I know it is the right one.</t>
  </si>
  <si>
    <t>I am alone.</t>
  </si>
  <si>
    <t>With the special reading on the bottom I know how to get my medicines refilled.</t>
  </si>
  <si>
    <t>I can put my bottle over the ScripTalk and that is how I know I need a refill.</t>
  </si>
  <si>
    <t>It wouldn't read the label.</t>
  </si>
  <si>
    <t>It didn't because my pills are different shape so I knew what the pill was.</t>
  </si>
  <si>
    <t>There are times when I get the bottles mixed up on the dresser but I can put them on the reader and put them back in order.</t>
  </si>
  <si>
    <t>I know the dosage the expiration date and know when refills are due.</t>
  </si>
  <si>
    <t>It has been a while so I don't really remember.</t>
  </si>
  <si>
    <t>I had to talk to them to have them explain it to me.</t>
  </si>
  <si>
    <t>The ScripTalk reader will explain everything to me.</t>
  </si>
  <si>
    <t>What it does it gives me a clear explanation about what to take.</t>
  </si>
  <si>
    <t>I know it is giving me the correct information.</t>
  </si>
  <si>
    <t>I don't have to ask my relatives to read the labels, and it tells me all the information about the dosage.</t>
  </si>
  <si>
    <t>I know I'm not taking a double dose of something because it tells me which medications to take and how much to take.</t>
  </si>
  <si>
    <t>Using ScripTalk I can get the medications I need for each day by myself.</t>
  </si>
  <si>
    <t>Occasional rare, mostly it was difficult to figure which medications I had when I would get several prescriptions.</t>
  </si>
  <si>
    <t>Just realizing I had the wrong medication and having to figure out which one was which before I took it.</t>
  </si>
  <si>
    <t>I am able to 100 percent verify independently all the prescriptions I get in mail.</t>
  </si>
  <si>
    <t>I don't have to ask others to read my prescriptions, I can get that information myself using ScripTalk.</t>
  </si>
  <si>
    <t>You don't really have to be concerned about making a mistake. Takes the guess work out of taking medications.</t>
  </si>
  <si>
    <t>I don't have to ask somebody else to help me set it up.</t>
  </si>
  <si>
    <t>I was getting my medication confused because the pills and bottles feel the same. It's not easy to keep up with the expiration dates and the refills.</t>
  </si>
  <si>
    <t>I wasn't able to take the dosage because I didn't know what medication to take or what the expiration date was.</t>
  </si>
  <si>
    <t>It tells me the name of the medication, the dosage amount, the instructions on taking it, the expiration date and the doctor's information. It's very informational.</t>
  </si>
  <si>
    <t>It allows me to know what the medication is, the dosage and the doctor's information and expiration. It helps me stay up to date with my medication. I don't have to put it in a pill filler, I can keep them in the bottles because the pill organizer can make it confusing.</t>
  </si>
  <si>
    <t>I got mixed up on which medication was which.</t>
  </si>
  <si>
    <t>I forgot which ones were which, my family helped resolve the issue.</t>
  </si>
  <si>
    <t>I know exactly which one is which. It's good that I have something I can use to make sure I am taking the medications at the right time.</t>
  </si>
  <si>
    <t>I don't have to take my medications to anyone to ask which medication is which.</t>
  </si>
  <si>
    <t>My daughter is here with me and helps me and ScripTalk tells me what medications I am taking.</t>
  </si>
  <si>
    <t>It tells me what kind of medication it is before I take and what it is for. They give me phone numbers to call.</t>
  </si>
  <si>
    <t>It gives me all the information, it tells me when take it, it tells you what you are doing.</t>
  </si>
  <si>
    <t>I've always been very good at taking my medication. I use it when I need it and if I have any questions, I can go to ScripTalk and ask my questions. I also have my daughter's helping and they can use ScripTalk to help me take my medications if they have any questions too. There is a lot less error.</t>
  </si>
  <si>
    <t>If I get confused about the difference between 2 medicines, I put it on the ScripTalk and it confirms it for me. It's been most helpful when the pills feel the same.</t>
  </si>
  <si>
    <t>I know if there is a problem, I don't have to wait and ask someone who can read.</t>
  </si>
  <si>
    <t>Sometimes I was not able to read the label.</t>
  </si>
  <si>
    <t>I had to have someone else read the label.</t>
  </si>
  <si>
    <t>I know I'm not going to confuse my medications with other medications.</t>
  </si>
  <si>
    <t>Instead of having to ask someone, I can use the ScripTalk and take it with me wherever I go.</t>
  </si>
  <si>
    <t>I can use the labels to verify what I am taking, the milligrams and when I need to refill. With my Zoloft the 100 milligram and the 50 milligram feels identical and ScripTalk helps me figure out which is which.</t>
  </si>
  <si>
    <t>If it is something I can't identify by feel, I don't have to ask someone else to help me.</t>
  </si>
  <si>
    <t>I was confused because some of the medications looked similar and I would take the wrong medicine.</t>
  </si>
  <si>
    <t>I did have problems because I wasn't taking the seizer medication, but was not hospitalized.</t>
  </si>
  <si>
    <t>I know exactly what I'm taking. Sometimes my nurse lays them out in a different order than I'm used to.</t>
  </si>
  <si>
    <t>It allows me to set up the medication myself if I so choose, or if I need to.</t>
  </si>
  <si>
    <t>Before the ScripTalk, I got my medication all mixed up and took the wrong thing. I went to church and was all confused, didn't know where I was. I am totally blind in my left eye, and almost blind in my right one and this has helped me so much. I went home and slept for a couple of hours, but did not need to go into the hospital. When I told my nurse from Humana what happened, she got right on it and I had the reader one week later.</t>
  </si>
  <si>
    <t>It threw me off, I didn't know where I was or what was around me. I wasn't in control. I couldn't focus and so I just had them bring me home.</t>
  </si>
  <si>
    <t>I'm right on the money with it. It has helped me to set up my own medications in my pill box.</t>
  </si>
  <si>
    <t>I am very independent. It comes up with the medication name, how many times you need to take it, how many mg's it is, the number you need to call. It is very detailed.</t>
  </si>
  <si>
    <t>It allows me to do it myself. With the ScripTalk I don't have to depend on my wife to help me do it.</t>
  </si>
  <si>
    <t>I take blood pressure pills, one 3 times different days a week and the other one is 4 times, but they are almost identical and I could easily mix them up.</t>
  </si>
  <si>
    <t>I don't need to call anyone to come over and read them for sometimes I would have to wait for someone to be available.</t>
  </si>
  <si>
    <t>I feel safe. If I have nobody around to help me, I can do it myself.</t>
  </si>
  <si>
    <t>If I don't have anybody around to help me read the prescriptions, it does it for me.</t>
  </si>
  <si>
    <t>It is because of the types of medications I'm taking that I don't feel safe.</t>
  </si>
  <si>
    <t>I didn't have anyone helping me before ScripTalk and I don't have anyone helping me now.</t>
  </si>
  <si>
    <t>I know for sure what the medication is and I put it in a certain place. Even if I forget, I can go back and check it again.</t>
  </si>
  <si>
    <t>I don't have to ask people what the medication is, that's the biggest thing.</t>
  </si>
  <si>
    <t>Confusing and mixing up medicines after getting them from the pharmacy. I tried putting the caps on differently, but it was hard to do that. I could not refill my own medications.</t>
  </si>
  <si>
    <t>There was no real affect, I just wasn't taking the medication correctly.</t>
  </si>
  <si>
    <t>It makes it easy to identify what I'm taking and when I'm supposed to be taking it.</t>
  </si>
  <si>
    <t>I don't require someone else's assistance, and I can get refills on my own now.</t>
  </si>
  <si>
    <t>Being blind, you don't know what you're taking unless somebody tells you.</t>
  </si>
  <si>
    <t>I'm by myself so it is the only way I know what I got, unless somebody tells me what it is.</t>
  </si>
  <si>
    <t>I can just put it on the machine and it tells me which one and how often.</t>
  </si>
  <si>
    <t>I don't have to depend on anybody to tell me what the medication is.</t>
  </si>
  <si>
    <t>I used to be able to see, and usually I could read the medication unless there was a thin letter at the beginning, then sometimes I would confuse it.</t>
  </si>
  <si>
    <t>I didn't need hospitalization, I just slept.</t>
  </si>
  <si>
    <t>I know for sure exactly what I am taking.</t>
  </si>
  <si>
    <t>I don't have to ask anybody for help.</t>
  </si>
  <si>
    <t>I like to know when it's time to get another script and having the phone number of the pharmacy on there.</t>
  </si>
  <si>
    <t>It allows me to call and order my own prescriptions. I don't have to wait on anybody to do that.</t>
  </si>
  <si>
    <t>I would mix up my insulin.</t>
  </si>
  <si>
    <t>I would have to get someone to help me to see which insulin I had in my hand.</t>
  </si>
  <si>
    <t>I have not had any medication errors. I can take my insulin and other medications on my own.</t>
  </si>
  <si>
    <t>I don't have to depend on anyone else to determine which medication I'm taking.</t>
  </si>
  <si>
    <t>I took one medication thinking it was another.</t>
  </si>
  <si>
    <t>I was worried for a couple of hours. I think I reasoned it out in my mind that something may be wrong, but everything was alright.</t>
  </si>
  <si>
    <t>I know what it says on the bottle and I know what's in that bottle.</t>
  </si>
  <si>
    <t>I don't have to ask anybody, all I have to do is push a button and I know what it is.</t>
  </si>
  <si>
    <t>They explain the whole jar, the name, the milligrams and what you need.</t>
  </si>
  <si>
    <t>I use it more as a reference, how to take them, when to take them. I don't need any help from anyone.</t>
  </si>
  <si>
    <t>I didn't know exactly which one I was taking and I would often miss taking some medications.</t>
  </si>
  <si>
    <t>I would just miss taking them.</t>
  </si>
  <si>
    <t>Some of my medications do not have the correct barcode on them so I can't identify them with the reader.</t>
  </si>
  <si>
    <t>The reader can't read the barcode and sometimes I'm taken the medication twice because I don't know what I'm taking.</t>
  </si>
  <si>
    <t>I know the contents of the bottle. It has the dosage and when I need to take it.</t>
  </si>
  <si>
    <t>I don't have to have another person here to read it for me, I can do it myself.</t>
  </si>
  <si>
    <t>I would use a magnifier and sometimes when the name of the medicine was so long, I would have to call for my husband or my son.</t>
  </si>
  <si>
    <t>Help was available, I was a nurse and if I don't have the answer, I call someone else.</t>
  </si>
  <si>
    <t>I know what they are. When I have a 30 day script to pick up at CVS, they do not have a reader, so I have to bring someone with me.</t>
  </si>
  <si>
    <t>I know what I'm taking.</t>
  </si>
  <si>
    <t>I was traveling and I took the wrong medicine out of my suitcase.</t>
  </si>
  <si>
    <t>It was a sleeping pill, so my daughter had to lead me around the airport and through security.</t>
  </si>
  <si>
    <t>Just because I know what the medication is.</t>
  </si>
  <si>
    <t>I don't have to confirm with somebody that I am taking the right thing.</t>
  </si>
  <si>
    <t>The prescription came in the mail, I assumed it was my medication. The reader couldn't read it so I called. Turned out it was the neighbor's thyroid medication.</t>
  </si>
  <si>
    <t>I know I can get a refill when I need one and I know which medication I'm taking.</t>
  </si>
  <si>
    <t>Hopefully it's the right label on the bottle and I trust it to read it to me correctly.</t>
  </si>
  <si>
    <t>The label on the bottle gets read and I know what it says on it so I don't have to have someone else read the bottle and check for me.</t>
  </si>
  <si>
    <t>It tells you what your medication is and how to take it.</t>
  </si>
  <si>
    <t>It can tell you more about your medicine than someone else can.</t>
  </si>
  <si>
    <t>I know what they are.</t>
  </si>
  <si>
    <t>I can read it and it helps me take my medicine right.</t>
  </si>
  <si>
    <t>I am legally blind and it helps me by reading it to me.</t>
  </si>
  <si>
    <t>When I swipe the bottle, it helps me a lot because I am blind.</t>
  </si>
  <si>
    <t>I don't have to call somebody to my house to read the prescription to call it in.</t>
  </si>
  <si>
    <t>I got somebody else's medicine and I did not know it until I got home.</t>
  </si>
  <si>
    <t>It was embarrassing when I had to take it back to the pharmacy and tell them. It had my name on it, but belonged to someone in Iowa.</t>
  </si>
  <si>
    <t>If I get things mixed up, I can go back and make sure I'm taking the right thing.</t>
  </si>
  <si>
    <t>I can call the prescriptions in myself, I do not have to have someone read the numbers to me.</t>
  </si>
  <si>
    <t>I couldn't recognize my medications by shape or by markings anymore.</t>
  </si>
  <si>
    <t>Occasionally I would take the wrong prescription, but was not hospitalized.</t>
  </si>
  <si>
    <t>Absolutely. I know exactly what I'm taking, how much is in the bottle, and when the refill is due. I am able to take the correct pills at the proper time because the machine tells me exactly what it is.</t>
  </si>
  <si>
    <t>It keeps me safe. I have control over my own medications.</t>
  </si>
  <si>
    <t>I'm getting used to taking my pills now.</t>
  </si>
  <si>
    <t>I don't know.</t>
  </si>
  <si>
    <t>It explains what the medication is about.</t>
  </si>
  <si>
    <t>It explains the medication, it explains everything I need to know.</t>
  </si>
  <si>
    <t>The pharmacy switched my eye drops to generic without telling me, it caused an issue. Before there was a couple of my eye drops that had similar shapes and I had trouble keeping the drops separate.</t>
  </si>
  <si>
    <t>It was really frustrating because I was out of town when I realized something was wrong with my eyes and I was by myself. I had to go get someone to read the drops and Google it for me. That's when I realized it was wrong. It's really frustrating and upsetting and a little bit scary. What if I didn't know anyone there.</t>
  </si>
  <si>
    <t>I am confident the drop I am putting in my eye is the drop. I'm supposed to be using and using it when I'm supposed to. I feel more independent. I don't have to give it a second thought.</t>
  </si>
  <si>
    <t>I know I am getting the right medication. If the pharmacy messes up I know ScripTalk won't.</t>
  </si>
  <si>
    <t>The medication that I am placing in my weekly box, ScripTalk tells me my medication before I put them in my box and it makes me feel safer.</t>
  </si>
  <si>
    <t>I am able to order my own medication and put them in my weekly box.</t>
  </si>
  <si>
    <t>This pharmacy gave me double my medication and I was taking it and figured it out. The pharmacy told me to buy another medication to counter the effects of the double medication I was taking. Sometimes I would get my medications mixed up as well.</t>
  </si>
  <si>
    <t>It caused me to be really groggy and I felt like I wasn't right in my head. I thought maybe it was a bad batch but it was actually a mistake made by the pharmacy.</t>
  </si>
  <si>
    <t>I make sure for everything I use ScripTalk, I use it for my safety. It protects me from making any mistakes taking my medications. It basically is for my benefit. I recommend it to all my patients.</t>
  </si>
  <si>
    <t>It helps keeps my patients safe from any medication errors and it keeps me safe from making any medication errors. I make sure everything is ScripTalk.</t>
  </si>
  <si>
    <t>When I use it, it tells me which medication I'm taking.</t>
  </si>
  <si>
    <t>No comment.</t>
  </si>
  <si>
    <t>I missed up medications.</t>
  </si>
  <si>
    <t>I did not know which medications I was taking. I was concerned I was taking the wrong medications.</t>
  </si>
  <si>
    <t>I did and it was due to me not getting my labels. The pharmacy I was using was not sending me my talking labels. It was resolved this month and they are sending me my labels.</t>
  </si>
  <si>
    <t>I was taking my night time medication during the day.</t>
  </si>
  <si>
    <t>It increases my independence. I don't have to ask people what I am taking.</t>
  </si>
  <si>
    <t>I'm more organized and I know what I am taking when I take it.</t>
  </si>
  <si>
    <t>Due to the fact that I wasn't able to see clearly and I didn't know what I was taking.</t>
  </si>
  <si>
    <t>It caused me to pass out in church.</t>
  </si>
  <si>
    <t>I can have it read to me now.</t>
  </si>
  <si>
    <t>I don't have to depend on anyone to read it to me. I can get home and make sure I have the right medications.</t>
  </si>
  <si>
    <t>I got the medications mixed up and when I realized it, I took them to my pharmacy and the problem was straightened out. Humana changed the size and color of the medication and it confused me.</t>
  </si>
  <si>
    <t>It scared me, it gave me a sense of no control.</t>
  </si>
  <si>
    <t>So the same thing that happened before doesn't ever happen again.</t>
  </si>
  <si>
    <t>I don't have to depend on someone else to help and that's hard to do because I don't have anyone else to help me.</t>
  </si>
  <si>
    <t>I took the wrong medication sometimes or I didn't know what it was.</t>
  </si>
  <si>
    <t>Made me feel bad through the day.</t>
  </si>
  <si>
    <t>I know the dosage and the name and I know what they feel like more now since ScripTalk.</t>
  </si>
  <si>
    <t>I don't have to ask people to read the print label.</t>
  </si>
  <si>
    <t>It tells me some things I'm not able to see with my screen enlarger. ScripTalk tells me all the precautions to look out for.</t>
  </si>
  <si>
    <t>I know more of what I am taking and what it is for.</t>
  </si>
  <si>
    <t>I know exactly what they are.</t>
  </si>
  <si>
    <t>I don't have to have my neighbor come over and read them for me.</t>
  </si>
  <si>
    <t>I can check what I am taking. If I had a question before they would ask for the number on the bottle and I can never read the bottle.</t>
  </si>
  <si>
    <t>I know exactly what I am taking, when I'm supposed to take it and how much. Before the ScripTalk reader, it was impossible for me to read the information on the bottle.</t>
  </si>
  <si>
    <t>So I was trying to go by feeling the bottle and I was taking the wrong pill. They felt the same but it was a different pill.</t>
  </si>
  <si>
    <t>It was traumatic to my confidence. It scared me. It could have been another pill that could have hurt me worse.</t>
  </si>
  <si>
    <t>I can double check that I am getting the right bottle, reading side effects and dosage. It gives me more information verbally then trying to read the information that comes with the medication</t>
  </si>
  <si>
    <t>When no one is around to double check that I got the right medication, I can use ScripTalk to verify that it is the correct medication, expiration dates and dosage. It makes me feel more confident taking my medications, that I am taking the right one. Peace of mind</t>
  </si>
  <si>
    <t>Rite Aid got my dosage on my prescription and they gave me the wrong prescription another time.</t>
  </si>
  <si>
    <t>It made me break out in a rash, my throat closed, up, hot cold flashes, weak with chills and dizziness.</t>
  </si>
  <si>
    <t>I know what I am taking with ScripTalk.</t>
  </si>
  <si>
    <t>I can tell what's in the bottle. I know once I put it in the machine I put it to the side so I know what I'm taking.</t>
  </si>
  <si>
    <t>It tells me what it is and it helps me to understand what medication I am taking. I like that it is a plug in and not on a charge.</t>
  </si>
  <si>
    <t>I am blind and it makes me feel like I'm not a burden on society. I don't have to go into a home or be waited on hand and foot. I can take care of myself.</t>
  </si>
  <si>
    <t>I couldn't read the bottle of aspirin, it was so small I couldn't read. So I asked a friend to figure it out.</t>
  </si>
  <si>
    <t>I was not functioning independently and had to call someone else to read it.</t>
  </si>
  <si>
    <t>I can look up the proper side effects and dosing details. Not only identifying the right medication it gives me more information about the medication.</t>
  </si>
  <si>
    <t>I feel that I can look up the side effects and be more aware of when the medication is behaving as expected and identify side effects.</t>
  </si>
  <si>
    <t>Before when I had pills that were the same size and shape, it would confuse me and I had to have someone help me.</t>
  </si>
  <si>
    <t>When I fill my pill case and I make a mistake with my pills, I had to go back and find the pills and replace them with the correct medication.</t>
  </si>
  <si>
    <t>I know exactly which medications I am taking and I can have control over what I am taking and when I am taking them. It also helps me with my refills, any warnings and expiration dates.</t>
  </si>
  <si>
    <t>I can fill my own pill case and I don't have to ask anyone for help with my medications. It helps me know what dosages are what for my medications, so I don't take too much.</t>
  </si>
  <si>
    <t>It makes sure I take my medications as I'm supposed to.</t>
  </si>
  <si>
    <t>I don't have to have someone else read them for me.</t>
  </si>
  <si>
    <t>Some of my pills are shaped the exact same way and it was hard to tell them apart and I was overdosing myself. I was getting confused with my Epi pen as well.</t>
  </si>
  <si>
    <t>It made me have severe reactions, I couldn't stand up straight, my balance was off, memory was, speech was off and my gate was off. I kept kicking my guide dogs back legs and couldn't keep my distance away from him and I couldn't bend over or I would fall over.</t>
  </si>
  <si>
    <t>I am independent, I can fill my own med sets. I like to be independent.</t>
  </si>
  <si>
    <t>I do not have to rely on memory. All I got to do is put the medication in the ScripTalk and verify I am taking the right medications with the right dosage at the right time.</t>
  </si>
  <si>
    <t>I feel more confident and independent. I can put it on the machine and it tells me the dosage and some of the side effects.</t>
  </si>
  <si>
    <t>I live by myself, I don't have anybody to tell me what the medication is.</t>
  </si>
  <si>
    <t>It explains what medication it is and what it's for.</t>
  </si>
  <si>
    <t>I don't have to depend on somebody else to do my pills for me when I fill my weekly container. I can do that myself.</t>
  </si>
  <si>
    <t>I had problems with the app mispronouncing some of the medications. Now I just use the reader.</t>
  </si>
  <si>
    <t>I just went back to using the reader.</t>
  </si>
  <si>
    <t>It tells what the name of the medication is, who prescribed it, how often to take it and what the dosage.</t>
  </si>
  <si>
    <t>I don't have to ask anybody to read the bottle with me.</t>
  </si>
  <si>
    <t>Received the wrong medication.</t>
  </si>
  <si>
    <t>My daughter read the bottle and noticed it was the wrong medication, so I never used it.</t>
  </si>
  <si>
    <t>I'm more independent and know what I have.</t>
  </si>
  <si>
    <t>Knowing the name of my medication and how to administer it.</t>
  </si>
  <si>
    <t>I got two pills that looked alike mixed up.</t>
  </si>
  <si>
    <t>It didn't.</t>
  </si>
  <si>
    <t>Since they look so much alike, and I fill two weeks at a time, it reads the bottle for me so I get the right one.</t>
  </si>
  <si>
    <t>When I take it, I don't have to double check it as much. I feel like I can get it right the first time.</t>
  </si>
  <si>
    <t>I can manage it on my own.</t>
  </si>
  <si>
    <t>I don't have to rely on anybody else to tell me what medications I'm taking.</t>
  </si>
  <si>
    <t>The fact that medications have the same shape, makes it difficult to discern the name of pill or what I am taking.</t>
  </si>
  <si>
    <t>I caught the error, but I had to wait for assistance before I could take any medication.</t>
  </si>
  <si>
    <t>I know, when I am preparing for the week, that I have the right medication.</t>
  </si>
  <si>
    <t>If I am ever in doubt about the size of the pill, I verify it before I take it.</t>
  </si>
  <si>
    <t>I am not afraid to take my medications nor do I have to wait on someone to read it for me. I do have an occasional problem with the pharmacy not putting the proper label on it, but I have learned to watch for that.</t>
  </si>
  <si>
    <t>I know what the medicine is and I know what it is for. It hasn't made any mistakes so far, giving me the information, because I know what I need to take.</t>
  </si>
  <si>
    <t>I don't have to use my magnifying glass or call someone to come help me read it or call the pharmacy to find out when I need to take it.</t>
  </si>
  <si>
    <t>I was struggling with taking my medications and was calling my doctor a lot.</t>
  </si>
  <si>
    <t>I was calling my doctor more often.</t>
  </si>
  <si>
    <t>I use the ScripTalk every week when I fill up my pill box. I put the bottle on the machine so I know which one goes where, so I'm confident in that.</t>
  </si>
  <si>
    <t>I'm not afraid that I am going to mix them up.</t>
  </si>
  <si>
    <t>I know what the side effects are and I know what I need to know about my medications.</t>
  </si>
  <si>
    <t>Now it can tell me whatever I need to know about the medications and I don't need someone to tell me.</t>
  </si>
  <si>
    <t>It's easier to have the information on the bottle read to me.</t>
  </si>
  <si>
    <t>I no longer have to ask someone to read the information on the bottle.</t>
  </si>
  <si>
    <t>It is self explanatory and very important. It's no guessing matter.</t>
  </si>
  <si>
    <t>You don't have to keep asking people about it, you just put the bottle on the machine and it gives you all the information you need. I used to have to ask people to read the bottles for me. If I have any problems, the phone number is right on the machine.</t>
  </si>
  <si>
    <t>It helps me because I am blind. It is much easier to take my medication when the machine reads everything to me and I don't have to ask anyone. It's more convenient.</t>
  </si>
  <si>
    <t>I don't have to have someone else read it for me.</t>
  </si>
  <si>
    <t>It's reading my medication and telling me how often to take it.</t>
  </si>
  <si>
    <t>I used to use my big magnifier, but now I can get the information more easily.</t>
  </si>
  <si>
    <t>It speaks clearly, it speaks on the phone as well, so I don't have to.</t>
  </si>
  <si>
    <t>I know exactly what's in the bottle. It reads the whole sheet. It gives me a phone number I can call if I have more questions and it even gives me the phone number for the pharmacy.</t>
  </si>
  <si>
    <t>I don't have to wait for my husband to come home from his job. It tells me when I need refill them even. My kids live far away and my neighbors are younger and work during the day.</t>
  </si>
  <si>
    <t>I didn't have to worry, I was able to get the correct amount and I learned to really trust ScripTalk and I am disappointed that I can no longer use it because of my insurance.</t>
  </si>
  <si>
    <t>I have to have someone drive me, and it can be difficult finding someone to bring me to pick up my prescriptions. It would verify that I picked up the right medications.</t>
  </si>
  <si>
    <t>I wouldn't call it feeling safer, but I felt more confident.</t>
  </si>
  <si>
    <t>Definitely. I didn't have to remember which bottle was which. The only problem I had was on two separate occasions, it would not read the digital label. I had to reset the machine two or three times before it would read it.</t>
  </si>
  <si>
    <t>Yes, because I can't read the paper that comes with the medication and so it helps me find out about the side effects and things like that.</t>
  </si>
  <si>
    <t>It tells me the stuff I wouldn't know and gives me the information I would not be able to get otherwise.</t>
  </si>
  <si>
    <t>Lots of medication mix ups. I would put them in the wrong bottle or end up throwing them out.</t>
  </si>
  <si>
    <t>I had to go see the doctor and have my medications straightened out by the nurse and some refilled.</t>
  </si>
  <si>
    <t>Only when they give you a prescription outside of ScripTalk.</t>
  </si>
  <si>
    <t>It was an old medication and I thought it was my potassium because it did not have a ScripTalk label on it.</t>
  </si>
  <si>
    <t>I even get my OTC medicines prescribed to me and the pharmacy puts labels on them. That really helps. I would like to have labels on my Advil, my cold medicine and my vitamins, but I can't get a label without a prescription for those. I think more people should have access to this machine, not just people who are blind, but for dyslexic patients as well. It is an amazing thing.</t>
  </si>
  <si>
    <t>I don't have to ask anybody to read it to me. I don't feel like I have to show everyone my medication and tell them I don't know what it is. It is so much more private. I love that.</t>
  </si>
  <si>
    <t>I currently have two prescriptions that are similar in size and the ScripTalk helps me to identify them correctly. I have called the number and put in the code to get more information on other prescriptions.</t>
  </si>
  <si>
    <t>I live alone now and I don't have to ask anybody what the prescription is, what the side effects are and when to take it. I can do all that by myself.</t>
  </si>
  <si>
    <t>In the past, I had to memorize the information on the prescriptions. Now I just have it read to me.</t>
  </si>
  <si>
    <t>I know for sure what I am taking and I don't have to depend on other people or my memory.</t>
  </si>
  <si>
    <t>I took the wrong medicine a few times. When I was supposed to take it once a day, sometimes I would take it twice.</t>
  </si>
  <si>
    <t>Nothing happened.</t>
  </si>
  <si>
    <t>Sometimes it's hard to line it up correctly so it can read it.</t>
  </si>
  <si>
    <t>I just got a little frustrated, but I got it to work.</t>
  </si>
  <si>
    <t>I live by myself, it makes me very independent. It reads out the names and the milligrams. It makes me feel much better.</t>
  </si>
  <si>
    <t>I live alone and don't have anyone around to read them for me. It makes me feel more independent.</t>
  </si>
  <si>
    <t>My eyesight is getting worse.</t>
  </si>
  <si>
    <t>It will tell me what my medication is so I don't have to ask anybody, I live alone.</t>
  </si>
  <si>
    <t>When you set the bottle on the reader, it tells you everything.</t>
  </si>
  <si>
    <t>If my friend can't show up for some reason, I can use it to take care of my own medications.</t>
  </si>
  <si>
    <t>I got really nervous because I had so many medicines and I was getting scared that I was going to make a mistake. This has been a miracle for me. It tells me what I'm taking, when to take it, why I'm taking it.</t>
  </si>
  <si>
    <t>I live alone, so I have no one to help me out with my medications. This has been an absolute miracle.</t>
  </si>
  <si>
    <t>The device tells me what I am taking and how to take it.</t>
  </si>
  <si>
    <t>I can separate and set up my medications myself because ScripTalk tells me what it is.</t>
  </si>
  <si>
    <t>I know I have the right prescription when I fill up my weekly container.</t>
  </si>
  <si>
    <t>I don't have to depend on someone else to help me. I can do it myself.</t>
  </si>
  <si>
    <t>To make sure I am taking the right medication.</t>
  </si>
  <si>
    <t>I'm usually here by myself and it helps me know what I am taking. I'm completely blind now and it's a big help.</t>
  </si>
  <si>
    <t>If I have a problem I can put it on the ScripTalk and find out what it is.</t>
  </si>
  <si>
    <t>It provides a phone number if I have any questions and I can call someone without asking for help.</t>
  </si>
  <si>
    <t>Several times I have taken the wrong medication and one time I had an allergic reaction.</t>
  </si>
  <si>
    <t>I was feeling very poorly and I was having some really bad allergic symptoms.</t>
  </si>
  <si>
    <t>I am sure the pills are what I think they are and not just what I remember.</t>
  </si>
  <si>
    <t>It reads the bottles to me and the directions, I can be sure I am doing exactly what the directions say and I'm taking what I am supposed to take.</t>
  </si>
  <si>
    <t>It reads the details and instructions for how to take it and what I am taking.</t>
  </si>
  <si>
    <t>I don't have to rely on another person or source to read the information on the bottles.</t>
  </si>
  <si>
    <t>The knowledge of knowing I'm not going to mess up my medications. I can scan the bottles and know what I am taking every time.</t>
  </si>
  <si>
    <t>I don't have to rely on other people to buy them for me or fill up my prescription caddy for me.</t>
  </si>
  <si>
    <t>It helps me understand and know the dosage of my medications.</t>
  </si>
  <si>
    <t>If I don't understand something, I know I can use ScripTalk.</t>
  </si>
  <si>
    <t>Sometimes it was hard to get to the pharmacy and they gave me the wrong medication.</t>
  </si>
  <si>
    <t>They gave me the wrong dosage. I was able to get it refilled with the right dosage.</t>
  </si>
  <si>
    <t>I get my meds delivered to my house now. I don't have to go to the drugstore.</t>
  </si>
  <si>
    <t>A lot of times it tells me what medication it is and what it is for and that makes me feel more independent.</t>
  </si>
  <si>
    <t>I had to have other people read medications.</t>
  </si>
  <si>
    <t>I couldn't see the bottle and I got medications mixed.</t>
  </si>
  <si>
    <t>I can put my medicine bottle on the ScripTalk and I don't have to worry about taking the wrong medication.</t>
  </si>
  <si>
    <t>I know what the bottles are and I'm able to do it all on my own.</t>
  </si>
  <si>
    <t>I can choose the medicine I want and know when and how much to take and at what times of the day.</t>
  </si>
  <si>
    <t>I know I can use it when I'm all alone and I can use ScripTalk to identify the medicine at any time of the day and I don't have to bother anyone.</t>
  </si>
  <si>
    <t>I know exactly what I am taking and when I'm supposed to take it. There is small room for error. They tell me what I am taking and it doesn't confuse me. It clearly tells me exactly what I am talking.</t>
  </si>
  <si>
    <t>I was trying to figure out how I was going to take my medication, this accommodated me when I started going blind. I can depend on myself and not have to rely on anybody else.</t>
  </si>
  <si>
    <t>The reader tells me what's in the bottle. With the ScripTalk it explains everything.</t>
  </si>
  <si>
    <t>I don't have to rely on my family. I take my medication daily and once a week, I can fill up my med case by myself.</t>
  </si>
  <si>
    <t>It reads my meds word for word and it gives me all the dosage information.</t>
  </si>
  <si>
    <t>If there is no one around ScripTalk takes care of reading it for me. I feel safer and more independent.</t>
  </si>
  <si>
    <t>I got my medication got mixed up because I could not see.</t>
  </si>
  <si>
    <t>My blood sugar went up.</t>
  </si>
  <si>
    <t>Not being able to see the strip on the bottom of the container is the only way I can check it.</t>
  </si>
  <si>
    <t>I can listen to it. It also has the phone number of my supplier on the container.</t>
  </si>
  <si>
    <t>I just do.</t>
  </si>
  <si>
    <t>It reads it to me and explains it to me.</t>
  </si>
  <si>
    <t>I can read it, that's the reason and I can hear her voice.</t>
  </si>
  <si>
    <t>I still have my wife here to help me out but if she is not here, it reads it.</t>
  </si>
  <si>
    <t>I didn't know which medication I had.</t>
  </si>
  <si>
    <t>Worried it would do something to me, take too much medication.</t>
  </si>
  <si>
    <t>I know what I am taking and the dosage amount.</t>
  </si>
  <si>
    <t>I don't have to depend on anybody or ask anyone any questions.</t>
  </si>
  <si>
    <t>It's independence, I feel more independent.</t>
  </si>
  <si>
    <t>I don't have to depend on nobody else.</t>
  </si>
  <si>
    <t>It explains what I am taking and I know what I'm taking.</t>
  </si>
  <si>
    <t>It's pretty much self explanatory. I don't have to worry about taking the right medication.</t>
  </si>
  <si>
    <t>It tells me exactly what to do, what the name of it and all the directions. I can't get them mixed up.</t>
  </si>
  <si>
    <t>I don't have to depend on other people and wait for them to come over.</t>
  </si>
  <si>
    <t>I was taking medication wrong but once I got ScripTalk, it's right.</t>
  </si>
  <si>
    <t>I wasn't taking my medicine right.</t>
  </si>
  <si>
    <t>Now I know how the doctor wants me to take it. No longer have to rely on other people to read it. I have a new level of independence.</t>
  </si>
  <si>
    <t>No longer have to rely on other people.</t>
  </si>
  <si>
    <t>I know what the medication is, the dosage and the prescription number to refill it if I need to.</t>
  </si>
  <si>
    <t>I can make sure I know what they are and I can be more independent taking them.</t>
  </si>
  <si>
    <t>I couldn't tell what was what.</t>
  </si>
  <si>
    <t>I wasn't worried at all.</t>
  </si>
  <si>
    <t>I figured out what was what.</t>
  </si>
  <si>
    <t>It tells me how to take it, the time, and what not to take with it.</t>
  </si>
  <si>
    <t>I do not have to wait on someone to tell me what I am taking.</t>
  </si>
  <si>
    <t>It actually tells me what I'm taking.</t>
  </si>
  <si>
    <t>I don't have to ask for help, I can do it.</t>
  </si>
  <si>
    <t>If I have any questions I can go back and review it and then call if I need to.</t>
  </si>
  <si>
    <t>I don't have to have anyone read it, all I have to do is listen to the audio and then have all the information that I want there. The number for the pharmacy and when to refill it.</t>
  </si>
  <si>
    <t>Yes, I would have to ask people to help me.</t>
  </si>
  <si>
    <t>When you can't read something, it affects you.</t>
  </si>
  <si>
    <t>I know what one I'm taking.</t>
  </si>
  <si>
    <t>As I said before I don't have to ask anyone which one I need to take. It tells me my doctor's name, the name of the medication and how much of it I should take and what time to take it.</t>
  </si>
  <si>
    <t>It tells me my medication when I'm not able to.</t>
  </si>
  <si>
    <t>For the same reason why I feel safer, it is able to tell me my medication when I'm not able to.</t>
  </si>
  <si>
    <t>I can at any time to check the bottle myself to see what it is. I don't need a sighted person to help me.</t>
  </si>
  <si>
    <t>I don't need a sighted person to tell me what medication is which.</t>
  </si>
  <si>
    <t>I didn't take the wrong medication but if the bottle fell I didn't know what it was.</t>
  </si>
  <si>
    <t>I was afraid to take that medicine if I didn't know what it was because I take so many pills, I would end up just throwing them out.</t>
  </si>
  <si>
    <t>As long as the pharmacy puts the label on it.</t>
  </si>
  <si>
    <t>I have no vision now, I don't have to have someone set up my pills. I take a lot of pills because of my eye disease. I tell everyone about it who is visually impaired.</t>
  </si>
  <si>
    <t>I have too many different pills and a couple of occasions I took the wrong pills.</t>
  </si>
  <si>
    <t>It caused discomfort and mental stress like anxiety.</t>
  </si>
  <si>
    <t>A lot of medications come in the same bottle, I'm able to decide which is which.</t>
  </si>
  <si>
    <t>Now I can do it myself.</t>
  </si>
  <si>
    <t>I'm actually able to see what the medication is, for it describes them better.</t>
  </si>
  <si>
    <t>I always know what medication I'm taking because it describes it.</t>
  </si>
  <si>
    <t>It was hard to tell what medication I was taking when I can't read what it is.</t>
  </si>
  <si>
    <t>I can find out anything I want about it with using the ScripTalk.</t>
  </si>
  <si>
    <t>I take so many medications, I was taking two when I was supposed to be taking one.</t>
  </si>
  <si>
    <t>It didn't really.</t>
  </si>
  <si>
    <t>That I know I'm taking the right mediation, if it is the morning or night or before I go to bed so it helps.</t>
  </si>
  <si>
    <t>I don't need to ask anyone what I'm taking.</t>
  </si>
  <si>
    <t>I'm capable and more sure of what I can take and the side effects and I know when and how to take it in the proper manner.</t>
  </si>
  <si>
    <t>When I do not have anybody available at home, I can do it myself and set it up for the week, I can put the medication in the correct spots without any trouble.</t>
  </si>
  <si>
    <t>I can use the machine and it can tell me if it is the right medication or not.</t>
  </si>
  <si>
    <t>I don't have to rely on other people to tell me what my medications are.</t>
  </si>
  <si>
    <t>I don't use it that much.</t>
  </si>
  <si>
    <t>I hardly use it now.</t>
  </si>
  <si>
    <t>Before I had ScripTalk I didn't know what I was taking because I couldn't read the labels on the bottle.</t>
  </si>
  <si>
    <t>It makes it easier because it tells me what's on the label.</t>
  </si>
  <si>
    <t>Taking the wrong medication since the pills look like each other, they have the same color, you take one medication and it's something else and it messes you up. The only thing I would like it to do is to let me know what pills are used for, if it is blood pressure or anxiety or something like that.</t>
  </si>
  <si>
    <t>I think it was either, it was something that makes me tired but it is like a white pill with one of the other pills.</t>
  </si>
  <si>
    <t>At least I know what I am taking. The other times like I said without I had to deal with five colors then you know when I take those things I do not know what I am taking.</t>
  </si>
  <si>
    <t>I do not have to wake my wife up to read all the scrip's or anything like that.</t>
  </si>
  <si>
    <t>I did not take it but I almost did. Let me think. It was blood pressure pill. I was about to take it despite not needing to.</t>
  </si>
  <si>
    <t>It made me stop and think that I could really take something that was hurting me.</t>
  </si>
  <si>
    <t>It tells everything that I need. Explains it to me.</t>
  </si>
  <si>
    <t>It tells me what I am taking and it knows if it is not good or wrong.</t>
  </si>
  <si>
    <t>I accidentally misplaced one of my medications and like thought that I was taking that one and I was taking another one.</t>
  </si>
  <si>
    <t>I was more anxious because I thought I could not remember where I put that other one and I am looking for it. As far as medically it did not affect me but emotionally it gave me a scare. That is when I thought maybe there had to be a better way of doing it, because that way was leading to mistakes.</t>
  </si>
  <si>
    <t>The dosage is there, everything that you need to know about your medication is there and also if you want to know more, they give you a number you can dial and you can enter a code and find out more about your medication and stuff like that and it is just a lot safer and you are lot more informed.</t>
  </si>
  <si>
    <t>I can I know what is there I know what is there and I do not have to ask. Sometimes if I have medications that feel the same I am much more sure what they are and I do not have to ask somebody is this my thyroid or other medication and with the ScripTalk I do not have to worry about that.</t>
  </si>
  <si>
    <t>I can not read the bottles so ScripTalk helps me know what it is that I am taking.</t>
  </si>
  <si>
    <t>My grandson needed to read to me everything but now I can do it myself.</t>
  </si>
  <si>
    <t>I trust ScripTalk. I only have one medication that I use it with so it is not confusing with others.</t>
  </si>
  <si>
    <t>Yes I use my wife for help with all the other medications. It has nothing to do with ScripTalk that is just how it is.</t>
  </si>
  <si>
    <t>I am assured of what medicine is in the container that I am taking at the time. It is very difficult to be sure of medication when you do not have the proper vision.</t>
  </si>
  <si>
    <t>The ScripTalk will tell me the name of the medicine that I am holding when I take it off the machine and I do not have to depend on what color or what shape the medicine is to identify it.</t>
  </si>
  <si>
    <t>My husband is not always here and I am blind. He is not always here in case I need to take medications for my migraines or something, I have to use it.</t>
  </si>
  <si>
    <t>I would be afraid if I took the wrong medication. This gives me some type of security I am taking the proper medicine and the proper time for the proper reason.</t>
  </si>
  <si>
    <t>I know for certain what medication I am about to take.</t>
  </si>
  <si>
    <t>I am aware of the prescription, can see what it is, and act accordingly.</t>
  </si>
  <si>
    <t>I have trouble seeing. It talks to me. It tells me what the medication is.</t>
  </si>
  <si>
    <t>It helps me know what I am doing.</t>
  </si>
  <si>
    <t>I am assured of what I am taking.</t>
  </si>
  <si>
    <t>I can take them by myself.</t>
  </si>
  <si>
    <t>Taking it correctly, as prescribed. Just seeing the scrip you know just making sure you can see clearly between GLD and CLD if you are not visually sound.</t>
  </si>
  <si>
    <t>I am able to see and know what it is and be able to follow the prescription.</t>
  </si>
  <si>
    <t>I will turn it on and sometimes it won't read it or it will start reading and will not finish all the way through. They told my son they couldn't put the ScripTalk on four of medications yesterday because the machine was down.</t>
  </si>
  <si>
    <t>It's frustration because I have to rely on my husband to help.</t>
  </si>
  <si>
    <t>I feel like I can depend on myself and not rely on anyone else to take my medications.</t>
  </si>
  <si>
    <t>My husband helps me a lot getting used to my blindness so having to do less things for me using ScripTalk I feel I can be more independent.</t>
  </si>
  <si>
    <t>Before ScripTalk I would take the wrong medicines because I could not identify them.</t>
  </si>
  <si>
    <t>I wasn't taking the right medication I couldn't see the name of it and I was just going by the shape of the pill which was the wrong solution and then I told my doctor the problem.</t>
  </si>
  <si>
    <t>It helps me to know that I am taking the right pills at the right times.</t>
  </si>
  <si>
    <t>It identifies the medicine it lets me know if I have to take it once or twice a day and also helps me know what category to put them in.</t>
  </si>
  <si>
    <t>Before ScripTalk I could not tell what pill to take or how many to take.</t>
  </si>
  <si>
    <t>I couldn't read before I had the ScripTalk reader, I was taking the wrong pills.</t>
  </si>
  <si>
    <t>With being able not to read my prescriptions, ScripTalk tells me how many to take and when and also makes sure I am taking the right ones.</t>
  </si>
  <si>
    <t>It helps me make sure I am taking the right medications without having to worry I am putting myself in danger or risking death by taking the wrong pills.</t>
  </si>
  <si>
    <t>It is very difficult to read the bottles the print can be very small. I find it very useful.</t>
  </si>
  <si>
    <t>It helps making sure you are taking the correct medicines without second guessing yourself.</t>
  </si>
  <si>
    <t>Before ScripTalk it was hard to identify what pills I was taking . I used to identify by the shape of the pills but it makes it hard because they are constantly changing shapes of the pills.</t>
  </si>
  <si>
    <t>It was just hard to tell which medication was which.</t>
  </si>
  <si>
    <t>If I'm not sure which medications I'm taking so if I go by the shape I scan it to double check that I am taking the right ones.</t>
  </si>
  <si>
    <t>You scan the medication and it confirms what you are supposed to be taking. You don't have to be calling people to come check for you.</t>
  </si>
  <si>
    <t>I'm legally blind. I can scan my medications every morning to know if I am taking the right ones.</t>
  </si>
  <si>
    <t>It helps me take my medications the way I'm supposed to as to before ScripTalk I wasn't.</t>
  </si>
  <si>
    <t>I know exactly what medication I am taking and I can read the warnings and side effects of the specific medication.</t>
  </si>
  <si>
    <t>It makes it easier to take them on my own without having to have someone read it for me.</t>
  </si>
  <si>
    <t>I can identify the medication on my own that I have in hand and when to take them.</t>
  </si>
  <si>
    <t>I don't feel like I need an additional person to supervise me.</t>
  </si>
  <si>
    <t>I know what I'm actually taking, it helps me know what doses I'm taking and also tells me what the side effects are.</t>
  </si>
  <si>
    <t>I know what's in the bottle.</t>
  </si>
  <si>
    <t>It was hard for me to read the label on the bottles so I knew what I was taking and when.</t>
  </si>
  <si>
    <t>I just couldn't read what prescription I was taking so I had to have someone help me.</t>
  </si>
  <si>
    <t>I know they are the ones I'm supposed to be taking.</t>
  </si>
  <si>
    <t>I don't have to depend on somebody else to help with what medicines I am taking.</t>
  </si>
  <si>
    <t>It helps me know what I'm supposed to be taking and when and that I'm taking the correct doses.</t>
  </si>
  <si>
    <t>It helps when you run your medicine and it tells you what to take and how much.</t>
  </si>
  <si>
    <t>It helps me know what I'm taking and when and if it's the right dosage.</t>
  </si>
  <si>
    <t>It reads the medicine off to you and you don't have to wonder if you are taking the wrong medication.</t>
  </si>
  <si>
    <t>It gives me the ability to be more independent.</t>
  </si>
  <si>
    <t>On the bottles I can figure out what I am taking and it tells me information on how many refills are left.</t>
  </si>
  <si>
    <t>It tells you what medications you are taking and what dosage is to be taken and when.</t>
  </si>
  <si>
    <t>It tells me how much to take and when. It also tells me if I can't get a refill right away or when is needed.</t>
  </si>
  <si>
    <t>I was taking too much of one medication thinking it was another.</t>
  </si>
  <si>
    <t>I was just scared because I had taken a benzodiazepine and ended up making me sick but I did not go to the hospital.</t>
  </si>
  <si>
    <t>It helps me know what I am taking and that I am taking the right prescriptions. My children have also been given my bottles to help correct any future confusion.</t>
  </si>
  <si>
    <t>I take at least 6 to 8 medications a day so it's easier to tell them apart and make sure I do not double dose.</t>
  </si>
  <si>
    <t>I understand what I'm taking.</t>
  </si>
  <si>
    <t>I don't need help filling out my prescriptions anymore, I'm able to do it myself and it's a lot better and trust what it says.</t>
  </si>
  <si>
    <t>I had too many pills at the same time.</t>
  </si>
  <si>
    <t>It disappointed me.</t>
  </si>
  <si>
    <t>ScripTalk reads everything out loud to me. They help me a lot.</t>
  </si>
  <si>
    <t>I can do it myself and not have to rely on anyone else.</t>
  </si>
  <si>
    <t>I know how many to take and it reads it right off the bottle.</t>
  </si>
  <si>
    <t>I don't require another person reading the bottle to me.</t>
  </si>
  <si>
    <t>I don't have to shake the bottle and listen to the sound.</t>
  </si>
  <si>
    <t>It's more comfortable and it reads it for me.</t>
  </si>
  <si>
    <t>I'm able to get the information correctly and identify which medications I'm taking and should take daily.</t>
  </si>
  <si>
    <t>I don't have to rely on others and I can do it all on my own. It makes a person feel good, they don't need someone else's help.</t>
  </si>
  <si>
    <t>It's a safe way to take it now, it gives me all the information needed on the bottle.</t>
  </si>
  <si>
    <t>I can grab the bottle and know what I'm taking and grabbing.</t>
  </si>
  <si>
    <t>I couldn't read the label.</t>
  </si>
  <si>
    <t>It just made me sleepy.</t>
  </si>
  <si>
    <t>I can verify which medications I'm taking and grabbing.</t>
  </si>
  <si>
    <t>It reads the labels out to me and the medication.</t>
  </si>
  <si>
    <t>I couldn't verify which medications I had in hand until someone else was able to verify it for me.</t>
  </si>
  <si>
    <t>Just not knowing what I had.</t>
  </si>
  <si>
    <t>I'm able to read it and know what I have.</t>
  </si>
  <si>
    <t>I don't have to wait around until someone gets here to explain what I have in hand, I'm able to do it myself.</t>
  </si>
  <si>
    <t>I could not read the bottles to call prescriptions into the pharmacy.</t>
  </si>
  <si>
    <t>I couldn't see the bottles and I had to put cctv and could see the number to call doctor or the number to call into the pharmacy. Also it was hard to see where I needed to blow it up.</t>
  </si>
  <si>
    <t>The machine reads it to me. It is like having a person read it to me. I have nobody who lives with me and I have no neighbors I trust to read it. That is why I took the script reader. I live alone.</t>
  </si>
  <si>
    <t>I do not have to depend on anyone to read the bottle.</t>
  </si>
  <si>
    <t>It talks to me.</t>
  </si>
  <si>
    <t>I do have a husband who is usually here to help me. However I did have the closed circuit tv that made it very difficult. Eventually I could not read them at all if was very difficult.</t>
  </si>
  <si>
    <t>Most of the time my husband was here. It made it difficult to see the dosage and times to use. Until the ScripTalk it made it possible to know everything.</t>
  </si>
  <si>
    <t>I handle all my medication myself. I no longer need assistance other then he and I do order together. He has to read my insurance card number. Other then that, I can handle it all on my own.</t>
  </si>
  <si>
    <t>Definitely. It was out for years before I even knew it was around. The only reason I found out was through a support group. A veteran was the one who told us that the VA provided him one. So several of us inquired and we obtained the number for ScripTalk and we all we able to get it. The first problem that I had was Humana had no idea about ScripTalk. No problems. Seems that insurance companies are not aware of ScripTalk. ScripTalk did everything to educate others. Local pharmacies that I have to use is only Walmart, no other pharmacy have the machine that would make using any other pharmacy other than Walmart. It seems that pharmacy can not afford the machine. I would like to see other machine around so that myself and other do not have to only go to Walmart. Wellcare told me that the co pays are cheaper than at the other pharmacies. It seems the wait time is 45 minutes to fill scrip.</t>
  </si>
  <si>
    <t>I can not read the bottle. I can not see it so it tells me what I am taking and when I need to take it and how much to take.</t>
  </si>
  <si>
    <t>I do not have to depend on someone else. I no longer have to wait for someone to get here.</t>
  </si>
  <si>
    <t>I have more independence.</t>
  </si>
  <si>
    <t>I can not read or write, I no longer need someone else to do it.</t>
  </si>
  <si>
    <t>I do not have to worry about asking anyone what medication I am taking.</t>
  </si>
  <si>
    <t>I know exactly what I am taking. Before I had this machine I had to have family tell me what I was taking. Before I set certain medication in certain places and never moved them. I had to have other tell me. I now can put all my medication in one spot not in a bunch of other places.</t>
  </si>
  <si>
    <t>I have been using it for a few years. I have not had any problems at all. In case that machine went down I do have someone who will tell me. There just have been not one problem.</t>
  </si>
  <si>
    <t>I have to travel further because locally they do not have the machine. The pharmacy I was using was sold and I had to switch pharmacies. They don't have it so the machine is useless to me.</t>
  </si>
  <si>
    <t>I can not use the machine, my pharmacy is not compatible. I need to be able to get more use of the machine. When I was able to use it and figured it out I felt more independent. Right now in order to know what I am taking my housekeeper calls in my prescriptions.</t>
  </si>
  <si>
    <t>For one I can locate and for each medication I am taking, I can locate bottle, know what I am taking, how much take and I know am learning the medication I am taking their names and how to spell and pronounce.</t>
  </si>
  <si>
    <t>Located it now, I found an app for my phone. I am able to be mobile. I can do it on the go through my phone. I found the app on my own.</t>
  </si>
  <si>
    <t>Easier to know what I am taking.</t>
  </si>
  <si>
    <t>It reads it to me.</t>
  </si>
  <si>
    <t>Now I have a chip in the bottom of my bottles.</t>
  </si>
  <si>
    <t>I live alone and I know what my medications are and I don't have to ask anybody.</t>
  </si>
  <si>
    <t>I know that it will read my medication right.</t>
  </si>
  <si>
    <t>My wife does get my medication out for me. If I was alone it would be a great help. I am grateful that I have the machine and wouldn't allow anyone to take it from me.</t>
  </si>
  <si>
    <t>I was not familiar with how to use however they came out and showed me to use it properly. No more problems other than my eye drops. I have to place tape certain ways to know so once they are taken out of box makes a little harder. I was use to the smell, size and shape before.</t>
  </si>
  <si>
    <t>It was only that I did not know how to use. It wasn't a health concern because someone came out to show me.</t>
  </si>
  <si>
    <t>When I get medication at first I know what they are, I place them in separate container to know what they are. So in order to know what eye drops I am taking I have to place them right back in the box. I have to have my own way for what works for me the different size containers. I have to do that I place on table and on the counters so that I know what they are.</t>
  </si>
  <si>
    <t>I use to ask others what is this and what is that. They have to read it to me so now they are not bothered with it. It has helped me to be more organized with medication to make sure I am getting the right ones. It mainly works for me.</t>
  </si>
  <si>
    <t>I didn't understand, I got the medicines mixed up.</t>
  </si>
  <si>
    <t>It got me confused.</t>
  </si>
  <si>
    <t>I know what I'm doing.</t>
  </si>
  <si>
    <t>I can always check and make sure what I'm taking.</t>
  </si>
  <si>
    <t>The lady got upset I wasn't involved. I didn't know there was a storm going on outside and the computers were down and she asked to call security. It wasn't their fault no machines were working at all.</t>
  </si>
  <si>
    <t>I could hardly stand up.</t>
  </si>
  <si>
    <t>It tells me the medications, it tells me how many pills, it tells me if I have to take one or two and tells me what time.</t>
  </si>
  <si>
    <t>I don't have to go to the neighbors to ask what time or what medication it is.</t>
  </si>
  <si>
    <t>It explains the doctor's name and everything. I can't see how much to take.</t>
  </si>
  <si>
    <t>It helps me to have anyone to read the directions, the prescription number, name and how much I should take.</t>
  </si>
  <si>
    <t>If I have any questions I can use the reader so I don't make any mistakes.</t>
  </si>
  <si>
    <t>I don't have to worry about someone else to tell me my medications. I don't always have someone around to help.</t>
  </si>
  <si>
    <t>There have been times I was taking medications for diabetes and they were high blood pressure and I had to have someone come over help read the labels.</t>
  </si>
  <si>
    <t>It only frightened I became alarmed because I didn't feel right.</t>
  </si>
  <si>
    <t>The medication, the small bottle that has indents around the bottle, they don't put labels on them so I don't know what they are.</t>
  </si>
  <si>
    <t>It didn't really affect me because I caught it right away.</t>
  </si>
  <si>
    <t>I can always check my medication and I love that.</t>
  </si>
  <si>
    <t>Now I'm secure and taking my medications I'm not afraid. If I have concern, I just swipe it and I'm good.</t>
  </si>
  <si>
    <t>I took one of the ones Hydrochlorizide and Omeprazole I was taking the wrong ones, I didn't know the sizes.</t>
  </si>
  <si>
    <t>My stomach was getting hurt then I knew I was taking Omeprazole extra.</t>
  </si>
  <si>
    <t>It's clearly labeled on the bottle even if I got to take them two times, I know what to take and I don't have to rely on anyone for help.</t>
  </si>
  <si>
    <t>I can check each bottle. I can double check to see which is, then I got to checked the bottle. I think everyone should use that lives with themselves.</t>
  </si>
  <si>
    <t>It gives me full information of the medication I'm taking, the way and time and how I receive the medication and that's perfect for me. More confidence in myself and makes me feel healthy that I'm taking the right medication.</t>
  </si>
  <si>
    <t>It makes me take the right the right medication at the time.</t>
  </si>
  <si>
    <t>The pharmacy, they sent the wrong eye drop.</t>
  </si>
  <si>
    <t>If you began to question if you're putting in the right eye drops or right amount, you begin to question.</t>
  </si>
  <si>
    <t>You know how to put the right amount in my eye.</t>
  </si>
  <si>
    <t>I don't have to have somebody to come in and check my medication.</t>
  </si>
  <si>
    <t>It was hard to me to understand and label and to know what was going on.</t>
  </si>
  <si>
    <t>It just made me sleep all the time.</t>
  </si>
  <si>
    <t>It clearly has a good cell voice so I can hear the name and how to take it and the side effects.</t>
  </si>
  <si>
    <t>I know what exactly is on my prescription bottle, I don't have to ask anybody to tell me what to take or how much to take.</t>
  </si>
  <si>
    <t>I didn't know what I was doing so if nobody was here, I didn't know what I was doing so I'd have my husband read out the prescriptions.</t>
  </si>
  <si>
    <t>My husband has short term memory loss, he's a Vietnam veteran, he can't remember what it's for because it's not telling me.</t>
  </si>
  <si>
    <t>Some of them I recognize what they're for. I can put it on there and recognize them.</t>
  </si>
  <si>
    <t>It's a 50/50 thing unless ScripTalk tells me I don't know what it's for. The meds have funny names and I don't know what they're for, then I get in trouble.</t>
  </si>
  <si>
    <t>I'm dealing with my prescriptions and my husband with Alzheimer's. It was critical to get proper medication and it was difficult what was in them apart from getting familiar with the shape and color of the meds.</t>
  </si>
  <si>
    <t>Frustration, anxiety, uncertainty.</t>
  </si>
  <si>
    <t>The explanation that is given to me, the description, the total information on refills, the number of meds in the bottle, the amount or description of the amount or milligrams of the medications and so on and so forth.</t>
  </si>
  <si>
    <t>Confidence of knowing for sure that I'm administering the dosage and familiar with the medications. The complete sense of confidence in the fact that I'm doing a good job and peace of mind.</t>
  </si>
  <si>
    <t>I had a couple of medicines that were the same, I got them mixed up.</t>
  </si>
  <si>
    <t>It didn't because I didn't take it. I realized the mistake I made.</t>
  </si>
  <si>
    <t>I could read what was in the bottle.</t>
  </si>
  <si>
    <t>When I'm not sure what I got, I put it on ScripTalk and it tells me what it is.</t>
  </si>
  <si>
    <t>For one thing one medication I didn't know I wasn't supposed to drink grapefruit juice, I don't use any kind of grapefruit juice.</t>
  </si>
  <si>
    <t>One thing I can take medication and know when to fill my medications.</t>
  </si>
  <si>
    <t>I can put it on the ScripTalk machine and know what I'm taking. Once in a while short term medication and my local pharmacy doesn't have the bottles that the ScripTalk can adapt to.</t>
  </si>
  <si>
    <t>I know what's in each bottle and I can control my own meds.</t>
  </si>
  <si>
    <t>Several of my medications are similar in shape and size I had to label them in something tactile and then again I tried to remember the bottle I used the tactile procedure on and it was difficult.</t>
  </si>
  <si>
    <t>One of the medications was a night time medication and would cause me to be drowsy and more clumsy and at sometimes I took it incorrectly and being blind and using my cane I was more susceptible to fall.</t>
  </si>
  <si>
    <t>It's almost impossible to make an error and take the incorrect dosage because ScripTalk enables to determine what medication I'm taking.</t>
  </si>
  <si>
    <t>I do not need any body to assist me with reading the strip and I don't have question myself because ScripTalk gives me all the information.</t>
  </si>
  <si>
    <t>For the fact that it helps identify the medications. It's not hard for the pharmacies to label at the bottom of the jar.</t>
  </si>
  <si>
    <t>It identifies the medication and any specific instructions on how to take.</t>
  </si>
  <si>
    <t>I'm getting it to me orally it's being typed in so it verifies.</t>
  </si>
  <si>
    <t>I can communicate with them the way a normal person would.</t>
  </si>
  <si>
    <t>They read out the medication and how to take it.</t>
  </si>
  <si>
    <t>I don't have to ask for help to use the medication or need help to see the bottle. I feel more independent.</t>
  </si>
  <si>
    <t>I wasn't able to see my medication.</t>
  </si>
  <si>
    <t>I affected me real because I could not see it and it made me feel bad.</t>
  </si>
  <si>
    <t>I know that it is the right medication.</t>
  </si>
  <si>
    <t>I don't have to worry about the medication because it tells me what I am taking.</t>
  </si>
  <si>
    <t>It is impossible to read some of my labels.</t>
  </si>
  <si>
    <t>There is not guess work, whatever bottle I pick up I know what is in it.</t>
  </si>
  <si>
    <t>I am completely blind and I would get them mixed up.</t>
  </si>
  <si>
    <t>It made me nervous that I would mixed my medications up.</t>
  </si>
  <si>
    <t>All I have to do is put bottle to ScripTalk and it tells me what it is.</t>
  </si>
  <si>
    <t>It helps me make sure that I don't take them wrong.</t>
  </si>
  <si>
    <t>I had to wait to read me the prescriptions and now I don't have to wait.</t>
  </si>
  <si>
    <t>More safer and more dependable.</t>
  </si>
  <si>
    <t>The good part is if I had to administer medications to my husband I could do it independently.</t>
  </si>
  <si>
    <t>I don't have to ask anyone to help me and it gives me the warnings.</t>
  </si>
  <si>
    <t>I could not tell which pills were which, I could not read labels.</t>
  </si>
  <si>
    <t>It caused me to not take medication properly because I didn't know what I was taking.</t>
  </si>
  <si>
    <t>The label would not describe medication and would say ask attendant to assist you.</t>
  </si>
  <si>
    <t>It just caused me to not know what the medication was and couldn't take properly.</t>
  </si>
  <si>
    <t>I feel safer because I get information on what the medication is and what it is.</t>
  </si>
  <si>
    <t>It reads information on prescription bottle and feel can take medication regularly.</t>
  </si>
  <si>
    <t>It tells me what it is.</t>
  </si>
  <si>
    <t>My daughter helped me before now she lives in Arizona so it helps me be more independent.</t>
  </si>
  <si>
    <t>It tells me what's in it and if I cough more it tells me what is or not the after effect.</t>
  </si>
  <si>
    <t>It tells me when to take it and what it is.</t>
  </si>
  <si>
    <t>It's been a while, I had one medication I had to take two of and another I had to take one of and I got them mixed up.</t>
  </si>
  <si>
    <t>It just made me stressed and worried I didn't know what would have happened.</t>
  </si>
  <si>
    <t>When labels are able to be printed from Walmart.</t>
  </si>
  <si>
    <t>I don't need anyone to read the bottles for me, I am able to use the machine to do that.</t>
  </si>
  <si>
    <t>I feel 500% safer because there isn't anyone else to help me take my meds without taking the wrong meds and I know what I am taking at all times.</t>
  </si>
  <si>
    <t>If I didn't have it I would have to ask other people and not bother people and have less time bothering people and doing other things.</t>
  </si>
  <si>
    <t>I had one that I should have taken twice a day and was taking it once a day or taking in the pm instead of am.</t>
  </si>
  <si>
    <t>The potential of making the mistakes and not being able to read the bottle could have caused an issue and pretty easy to get mixed up.</t>
  </si>
  <si>
    <t>The first place I take the time to put in right box and know what I am taking and it gives me the side effects and I like that a lot.</t>
  </si>
  <si>
    <t>If I need refills, I can call and know what the name is and how many there were.</t>
  </si>
  <si>
    <t>The pharmacy messed up the order supply instead of 90 day supply only gave 30 and gave prescription that was already canceled by doctor.</t>
  </si>
  <si>
    <t>It caused me to have to go back to pharmacy to get the medication sooner because it was only a 30 day supply. The one canceled didn't affect me but insurance still had to pay.</t>
  </si>
  <si>
    <t>Did forget a couple times to put identifying strip on the bottom.</t>
  </si>
  <si>
    <t>I just had to get personal attendant to read prescription bottle to me.</t>
  </si>
  <si>
    <t>I don't have to have anyone to read the prescription bottle to me before taking medication.</t>
  </si>
  <si>
    <t>It not only describes the medication you are taking, it tells what you are taking and how many times to take it and not ask for help.</t>
  </si>
  <si>
    <t>It tells me how much to take and how many time to take it so I don't get confused.</t>
  </si>
  <si>
    <t>I don't have to rely on anyone to tell me what to take or when to take it, it make me feel more independent.</t>
  </si>
  <si>
    <t>Had to use someone to tell me what it was and how to take it.</t>
  </si>
  <si>
    <t>I know exactly what it is and if unsure it tells me what I need to know.</t>
  </si>
  <si>
    <t>I can to it on my own without help.</t>
  </si>
  <si>
    <t>I don't have to worry about what size the pill is and not worry about what medication is, ScripTalk tells me what it is and how to use it.</t>
  </si>
  <si>
    <t>I don't have to depend on someone to come by and tell me what to take and how much to take and it tells me the warnings.</t>
  </si>
  <si>
    <t>I count on the pharmacy bringing up what they need to bring up for current prescriptions.</t>
  </si>
  <si>
    <t>I don't have to count on anyone to come over and give us our medications and can do it on our own.</t>
  </si>
  <si>
    <t>It was hard to see what medicine was what.</t>
  </si>
  <si>
    <t>I was having trouble reading medication.</t>
  </si>
  <si>
    <t>I don't have to worry about accidentally taking other medication but the one I am supposed to.</t>
  </si>
  <si>
    <t>I am more confident about taking medication and knowing what I am taking.</t>
  </si>
  <si>
    <t>I would have to have someone else look at it.</t>
  </si>
  <si>
    <t>Involving other people.</t>
  </si>
  <si>
    <t>Not involving anyone else.</t>
  </si>
  <si>
    <t>Not involving others and privacy.</t>
  </si>
  <si>
    <t>I know what they are and when in mail can label with brail label and help to not take wrong meds.</t>
  </si>
  <si>
    <t>Before I would have to wait for someone to come tell me what the meds were. Also sometime a person would not be available for up to a week and now I know right away and I like the descriptions that it gives. I am glad that I have it</t>
  </si>
  <si>
    <t>That I wasn't able to I guess get it through right.</t>
  </si>
  <si>
    <t>I wasn't able to know the dose or how much to take.</t>
  </si>
  <si>
    <t>If I don't have anyone around me and given a new medication I will know how to take correctly.</t>
  </si>
  <si>
    <t>I don't have to be asking family member to help me out by telling me how to take it and how much to take and what it is.</t>
  </si>
  <si>
    <t>I couldn't see the labels, I am legally blind.</t>
  </si>
  <si>
    <t>I couldn't see the dosage or read the label to know what I was taking.</t>
  </si>
  <si>
    <t>I know which one they are and how much to take.</t>
  </si>
  <si>
    <t>I know exactly what they are and what to take and when I fill my pill keeper, I know where they go.</t>
  </si>
  <si>
    <t>It gives me the independence to take care of it on my own, I don't have to depend on family members and friend to help anymore.</t>
  </si>
  <si>
    <t>I can navigate through the 8-9 different medications that I am on and know what I am taking and how much and know the side effects and not depend on anyone to have to tell me.</t>
  </si>
  <si>
    <t>They were sending me the wrong medication and the wrong amount.</t>
  </si>
  <si>
    <t>It made me insecure about my medications and what I was taking.</t>
  </si>
  <si>
    <t>I can scan medication and it will tell me what is in it. It also gives side affects and what other medications not to take with it.</t>
  </si>
  <si>
    <t>I don't have to anybody or verify what I am taking.</t>
  </si>
  <si>
    <t>I can't read label and enables me to take the right medications and I can do it on my own and don't have to worry about taking the right pills.</t>
  </si>
  <si>
    <t>I don't have to have someone else to read labels for me and I can do it own my own.</t>
  </si>
  <si>
    <t>I was taking a medication for pain and they gave me one with Codeine in it and it wasn't prescribed, I couldn't read the medication and was hard to take my meds.</t>
  </si>
  <si>
    <t>I was extremely high and drove a car and told doctor I wasn't allergic to anything and am allergic to sulfur.</t>
  </si>
  <si>
    <t>I have had problems getting medications through the mail.</t>
  </si>
  <si>
    <t>I wasn't sleeping and up all night and day, it leaves me not being able to focus not getting rest.</t>
  </si>
  <si>
    <t>It would tell me what I am taking, and how much to take and what it was given for.</t>
  </si>
  <si>
    <t>I could take it myself and didn't have to have nurse come by and explain everything and separate meds for me.</t>
  </si>
  <si>
    <t>When I get I can put the label on and take the medication as need and it tells me what it is and how to take it.</t>
  </si>
  <si>
    <t>When you have the label and it reads it to you, you can be anywhere or you don't have to worry about not taking medications and it is very helpful for a blind person.</t>
  </si>
  <si>
    <t>Not knowing what was in the bottle.</t>
  </si>
  <si>
    <t>It took my independence away because I couldn't read label and had to depend on someone.</t>
  </si>
  <si>
    <t>I know what is in the bottle.</t>
  </si>
  <si>
    <t>I don't have to hunt someone down to read what is on the label and can read it myself.</t>
  </si>
  <si>
    <t>I know what it is and I am not guessing because it tells me and I know what it is.</t>
  </si>
  <si>
    <t>I don't need to be asking anyone anything and can do it by myself.</t>
  </si>
  <si>
    <t>I am visual impaired and even with magnifying glass couldn't read and with the machine it tells me everything that I need to know.</t>
  </si>
  <si>
    <t>I don't have to have my husband read the prescription for me.</t>
  </si>
  <si>
    <t>I know what I am taking and when getting a refill I know which refill it goes to. I have four medications that I get.</t>
  </si>
  <si>
    <t>I feel more comfortable in knowing what I am taking and describes everything that I need to know about the medication and everything that it says on the bottle.</t>
  </si>
  <si>
    <t>I know the doses and I can hear it instead of thinking I know what I am taking and change the size or shape of the pill and it's kind of scary not knowing.</t>
  </si>
  <si>
    <t>If I can't read the writing I have verification of what it is. It is a lot easier to order my meds and the printing on bottles are very small.</t>
  </si>
  <si>
    <t>It reads you what the medication is and how many you should take. It makes life much easier when you can't see.</t>
  </si>
  <si>
    <t>I don't have to rely on anyone else to help me with my medications. I wish the drug stores and other places would use it.</t>
  </si>
  <si>
    <t>I know myself what the dosage is and I don't have to depend on anyone else.</t>
  </si>
  <si>
    <t>It tells you the side effects and then also tells you what and how much to take so I'm not over taking meds.</t>
  </si>
  <si>
    <t>Not understanding what to take, when to refill the prescription.</t>
  </si>
  <si>
    <t>By not taking the right doses at the right time.</t>
  </si>
  <si>
    <t>If I don't remember what to do, I can scan the bottle and it will explain it to me.</t>
  </si>
  <si>
    <t>It makes sure I'm taking the right pills at the right time and the correct dosages as well.</t>
  </si>
  <si>
    <t>I used to have to ask people what I had in my hand if I couldn't tell I would feel to identify the medication.</t>
  </si>
  <si>
    <t>I felt uncertain often as to whether I was taking the right medications or not.</t>
  </si>
  <si>
    <t>When I am unsure which medication I have picked up I can use ScripTalk to verify which medicine I have. Also when I'm unsure of how to take it, it will instruct me on what to do.</t>
  </si>
  <si>
    <t>I don't have to run around to tell me what I am taking.</t>
  </si>
  <si>
    <t>Once in a while I would mix up medications because they felt the same.</t>
  </si>
  <si>
    <t>Just by mixing up the pills and trying to know if I am taking the right medicine or not.</t>
  </si>
  <si>
    <t>I'm more sure on what I am taking and when.</t>
  </si>
  <si>
    <t>I don't have to rely on other people to help me.</t>
  </si>
  <si>
    <t>Basically when I take my medications I go by the shape of the pills so it helps assures me that I am taking the right ones.</t>
  </si>
  <si>
    <t>I can verify what I am going to take and when I should take it again if I need to.</t>
  </si>
  <si>
    <t>I know what they are and what I am taking, also I can call in my own refills.</t>
  </si>
  <si>
    <t>It allows me to identify my pills, it also allows me to call in refills and learn some new information.</t>
  </si>
  <si>
    <t>Sometimes it was hard to get someone to read the medications to me to put the braille on them.</t>
  </si>
  <si>
    <t>It just took a lot of time and I was never sure what the medication did and how much to take of the medications.</t>
  </si>
  <si>
    <t>I know not only the name of it, I know how many times per day to take it.</t>
  </si>
  <si>
    <t>I don't have to depend on anyone to read me anything.</t>
  </si>
  <si>
    <t>If I forget what I have to do I can just put it on the reader and get the information.</t>
  </si>
  <si>
    <t>When I receive it I can just put it right on there and make sure they didn't make a mistake.</t>
  </si>
  <si>
    <t>It's just because if I have any questions I can just use the ScripTalk.</t>
  </si>
  <si>
    <t>If I can't read it I can just put it on the little machine and it tells me.</t>
  </si>
  <si>
    <t>Better way to identify the medication.</t>
  </si>
  <si>
    <t>Identifying the medications when I get them and when to take them.</t>
  </si>
  <si>
    <t>I couldn't read the labels so I got some of them mixed up.</t>
  </si>
  <si>
    <t>No.</t>
  </si>
  <si>
    <t>If you can't read the labels you don't know what you are taking.</t>
  </si>
  <si>
    <t>I don't have to read the labels.</t>
  </si>
  <si>
    <t>What I normally do in any case is to put the first three letters of the medication in bold letters on the bottle so I can read it.</t>
  </si>
  <si>
    <t>It is convenient but the system that I use is really sufficient.</t>
  </si>
  <si>
    <t>I know for sure what the dosage is and the instructions for taking it properly.</t>
  </si>
  <si>
    <t>I don't have to ask someone what a certain bottle is.</t>
  </si>
  <si>
    <t>I was going by the shape of medication and I had 2 that were the same shape and they were very different medications. I was very happy to get ScripTalk.</t>
  </si>
  <si>
    <t>Made me very sleepy and very lethargic.</t>
  </si>
  <si>
    <t>I am able to understand completely who gave me the medications and the instructions on how to take it.</t>
  </si>
  <si>
    <t>I can go back into a prescription that I had not been taking and I can begin taking it again by myself.</t>
  </si>
  <si>
    <t>It lets me know what medication I am taking.</t>
  </si>
  <si>
    <t>So I don't have to depend on anybody to read me the medication bottle.</t>
  </si>
  <si>
    <t>Dispersing pills from different bottles into different containers, sometimes I would drop a pill into the wrong vial.</t>
  </si>
  <si>
    <t>It would be a waste of some medication.</t>
  </si>
  <si>
    <t>I don't feel unsafe, I don't feel that it makes a difference.</t>
  </si>
  <si>
    <t>It identifies the medicine.</t>
  </si>
  <si>
    <t>When some people don't have any caregivers, it gives you all the information you need to take your medication.</t>
  </si>
  <si>
    <t>I don't have to depend on anybody. If I get a bottle mixed up I can put it on the ScripTalk reader.</t>
  </si>
  <si>
    <t>I have a visual impairment so that allows me to take my medication.</t>
  </si>
  <si>
    <t>We can listen to the instructions on the medication without reliance on anyone else to take the medication.</t>
  </si>
  <si>
    <t>I get a 90 day supply and when I scan my medicines with ScripTalk I can get them quick.</t>
  </si>
  <si>
    <t>When I scan for my medication I get a 30 day supply and I feel safer taking it because the prescription will be correct.</t>
  </si>
  <si>
    <t>I have two pills similar in size and color and I would often confuse the two.</t>
  </si>
  <si>
    <t>I ended up taking a morning pill at night instead of the morning and I ended up getting no sleep that night.</t>
  </si>
  <si>
    <t>I know exactly what they are what they are for and their side effects as to before I couldn't read any of that.</t>
  </si>
  <si>
    <t>I don't have to rely on the neighbors or pharmacies on what and how to take my medications.</t>
  </si>
  <si>
    <t>It reads it to me. I know exactly what I am taking since I do not know how to read and write. It also tells me the side effects.</t>
  </si>
  <si>
    <t>It makes me feel so independent since I can not read or write.</t>
  </si>
  <si>
    <t>It helps me tell apart my medications and not get them confused.</t>
  </si>
  <si>
    <t>My brother used to read my medications to me and now I can do it on my own.</t>
  </si>
  <si>
    <t>I know exactly what I am taking and how often it can be taken.</t>
  </si>
  <si>
    <t>If I have a pill or two that are somehow similar, it helps me identify which is which.</t>
  </si>
  <si>
    <t>I was taking the wrong medications and getting everything mixed up.</t>
  </si>
  <si>
    <t>I was taking some medications twice not realizing it, when I should have only been taking it once.</t>
  </si>
  <si>
    <t>I can scan each one to make sure I'm not taking doubles of anything or that I am taking what ones I need to be at the right times.</t>
  </si>
  <si>
    <t>It helps me order the right meds so I'm not ordering what doesn't need to be order.</t>
  </si>
  <si>
    <t>It helps me identify what I need to take and when.</t>
  </si>
  <si>
    <t>I do not have to rely on others to help aid me with taking my medications.</t>
  </si>
  <si>
    <t>It reassures me that I am taking the right medications.</t>
  </si>
  <si>
    <t>It's about the same as before, just helps reassure me.</t>
  </si>
  <si>
    <t>I don't have a caregiver during the day. I almost overdosed from taking the wrong ones and too much of the wrong ones at once.</t>
  </si>
  <si>
    <t>Mentally it made me afraid to administer my medication without someone being here to help me.</t>
  </si>
  <si>
    <t>I don't have a caregiver during the day so the ScripTalk helps reassure myself I'm taking the right medications.</t>
  </si>
  <si>
    <t>It tells me exactly what medication I have in my hand at that time and if it's the one I need to take. I was afraid to take my medication before ScripTalk. It has helped me a lot and I love it.</t>
  </si>
  <si>
    <t>I know how much I'm supposed to take and that I am taking the right ones.</t>
  </si>
  <si>
    <t>It tells me what it is and I know how much to take. I don't have to bother anyone and ask them what I'm taking.</t>
  </si>
  <si>
    <t>I know what each medication is for and if it's for the morning or my evening doses.</t>
  </si>
  <si>
    <t>I can use the reader and rely on doing it by myself.</t>
  </si>
  <si>
    <t>It so forthright instead of my viewer. Using ScripTalk I can rely on the accuracy with taking the right medications. Sometimes they forget to put the RF id on the prescriptions.</t>
  </si>
  <si>
    <t>I feel it expedites everything and frees up time.</t>
  </si>
  <si>
    <t>A few times the companies would change the shape of the pill so with the ScripTalk it helps me verify that I am taking the right meds.</t>
  </si>
  <si>
    <t>It just puzzled me for a while on which were the correct meds.</t>
  </si>
  <si>
    <t>You know for a fact that you are taking the right medicine.</t>
  </si>
  <si>
    <t>You know exactly how to take it, the correct dosage, and how many refills there are.</t>
  </si>
  <si>
    <t>I don't have to rely on anyone and I'm more confident I am taking the right ones.</t>
  </si>
  <si>
    <t>I can take my medications without having to ask anyone for help.</t>
  </si>
  <si>
    <t>I couldn't read the bottles and I wasn't sure what I was taking.</t>
  </si>
  <si>
    <t>I just couldn't read the bottles and wasn't sure if I was taking the wrong medicines.</t>
  </si>
  <si>
    <t>I have the knowledge of what's in each bottle, the prescription amount of what I'm supposed to take and when I can refill my prescriptions.</t>
  </si>
  <si>
    <t>I don't have to ask people what I am taking and on how much of what I am supposed to be taking.</t>
  </si>
  <si>
    <t>I know what and how much to take it and also when to take it.</t>
  </si>
  <si>
    <t>I can accurately read direction on the bottles.</t>
  </si>
  <si>
    <t>It helps me identify what I am taking, when I should take it, how many times a day or when I need a refill.</t>
  </si>
  <si>
    <t>It gives me more confidence and I also realize at times I can't see clearly I can scan it and get the correct information when I need to use it. To have it available is amazing. It makes it less frustrating.</t>
  </si>
  <si>
    <t>I can identify what I have and can learn a lot of information on side effects or anything I need to know.</t>
  </si>
  <si>
    <t>I don't have to have help setting my medications up, I can now do it on my own.</t>
  </si>
  <si>
    <t>It gives more information than I can read on the bottle.</t>
  </si>
  <si>
    <t>It helps make sure I have the correct bottle, tells me information if need be and also tells me the amount to take and when I can refill them. The voice is loud enough and distinct enough to make sure things are accurate.</t>
  </si>
  <si>
    <t>There were times I wouldn't know if I had the right medication in my hands. I had to mark them with rubber bands, if it was important I would put two, a mediocre was three and so on.</t>
  </si>
  <si>
    <t>I wasn't getting the results I was supposed to get by not taking the right medications.</t>
  </si>
  <si>
    <t>It tells me what to take it, when to take it and how to take it.</t>
  </si>
  <si>
    <t>It tells me how much to take the dosage and when to take it.</t>
  </si>
  <si>
    <t>After I find out what it is, I'm not afraid of getting it mixed up. I also don't have to worry about causing health problems.</t>
  </si>
  <si>
    <t>I don't have to rely on anyone else. I can just scan the bottle and know if it's the right or wrong medicines.</t>
  </si>
  <si>
    <t>I had trouble matching the ways. I had my certain bottles labeled so I wouldn't take the wrong pills.</t>
  </si>
  <si>
    <t>I had to get someone else to come to read the bottles because I had anxiety about taking the wrong medications.</t>
  </si>
  <si>
    <t>I can make sure what I'm taking and if it's a new medication, I can get more information on what I am taking by a number it gives me.</t>
  </si>
  <si>
    <t>I can tell what they are. I don't have to ask anyone else to help me.</t>
  </si>
  <si>
    <t>Some of the stuff isn't as reliable like the very fine print so with ScripTalk, it makes it easier to know what I am taking.</t>
  </si>
  <si>
    <t>It tells me the name of what I'm getting, how much to take and so on.</t>
  </si>
  <si>
    <t>I went to get my medication at the pharmacy, got home and realized I had gotten a whole different medication that wasn't even mine. I had to call the pharmacy.</t>
  </si>
  <si>
    <t>If I would have taken the wrong medication the pharmacy gave me, I would have been dead.</t>
  </si>
  <si>
    <t>I also know what I am taking and if I do grab the wrong one, I can fix it before I take it.</t>
  </si>
  <si>
    <t>It's nice to know I don't have to depend on having to remember all my medications. I can just scan the bottle, take what I need and go about my day.</t>
  </si>
  <si>
    <t>Somewhat. The certainty of what is in the bottle.</t>
  </si>
  <si>
    <t>I don't need to bug my wife to read the bottle.</t>
  </si>
  <si>
    <t>I have not had to depend on someone else to tell me what was in the bottle I was using.</t>
  </si>
  <si>
    <t>It tells you what is in the bottle.</t>
  </si>
  <si>
    <t>Walmart makes sure all my medications have the ScripTalk label. It gives me the assurance of knowing what I am taking.</t>
  </si>
  <si>
    <t>I used to have to Facetime people or use some other app to identify the medication and it wasn't really reading it properly. With the ScripTalk, I know what it is and it reads all the information to me about the medication. It has been a godsend.</t>
  </si>
  <si>
    <t>They change my medicines a lot. Some of the medicines are the same shape so it helps me to differentiate which pill I'm taking.</t>
  </si>
  <si>
    <t>I do, it's all something that I can control. I feel tremendously confident about what I'm taking.</t>
  </si>
  <si>
    <t>It helps me identify all my medications I am taking. There are certain medications that don't explain why I am taking it or the side effects, which I would feel better knowing.</t>
  </si>
  <si>
    <t>If anything ever happened to my wife, I would still be able to take my own medicines. I would like to suggest providing a pen friend to your ScripTalk users for OTC medicines and supplemental vitamins. It is an amazing tool.</t>
  </si>
  <si>
    <t>Not knowing the right times to take a medication, or knowing whether to take it with food or not.</t>
  </si>
  <si>
    <t>I don't think I got the best results from the medicine because I wasn't take it as needed.</t>
  </si>
  <si>
    <t>I don't have to rely on anybody else's judgement, I can read the labels myself.</t>
  </si>
  <si>
    <t>I am able to do it myself, that makes a big difference and I trust my judgement.</t>
  </si>
  <si>
    <t>I had gotten a prescription from the pharmacy that had someone else's name on it and was a different medication.</t>
  </si>
  <si>
    <t>Luckily the doctor caught it when I brought him the bottle. It felt different to me and unfamiliar.</t>
  </si>
  <si>
    <t>I know exactly what I'm taking and how to take it.</t>
  </si>
  <si>
    <t>I live by myself, but I don't have to ask anybody what the medication is. I can read it with the ScripTalk.</t>
  </si>
  <si>
    <t>I take the same ones all the time. It tells me what's in there, sometimes I overlook stuff.</t>
  </si>
  <si>
    <t>I don't see good, I can't see to read anything, so now I can do it by myself.</t>
  </si>
  <si>
    <t>Mostly because it's a way to check when I think I have the right medicine, to verify what I am taking.</t>
  </si>
  <si>
    <t>I don't need anybody to be there to explain it to me, I can just turn on the machine.</t>
  </si>
  <si>
    <t>Yes I do. I can't get labels on all of them, but I do have it on the majority of my prescriptions. I do have some that feel the same, so I can tell what I am taking.</t>
  </si>
  <si>
    <t>I'm alone now, I don't have anyone to help me with my medications. I have between 12 and 15 different pills and I need to make sure I am putting the right tablets with the right dosage in the right spot in my weekly pillbox. I love the i-phone app, it works really well.</t>
  </si>
  <si>
    <t>They gave me the wrong medication, I wouldn't have noticed it, but the pill was different.</t>
  </si>
  <si>
    <t>If I didn't happen to look, I could've taken the wrong thing.</t>
  </si>
  <si>
    <t>It tells me exactly how to take it and when to take it, and it tells me all the side effects.</t>
  </si>
  <si>
    <t>I used to have to go to a neighbor so they could tell me which medication it was and how to take it, I don't have to do that anymore.</t>
  </si>
  <si>
    <t>I had two pills that had the same texture and same size that were totally different, one for blood pressure and the other for anxiety, and I mixed them up a couple of times.</t>
  </si>
  <si>
    <t>It caused me to pass out unexpectedly.</t>
  </si>
  <si>
    <t>I can properly identify my medications and read their packaging, so yes it does.</t>
  </si>
  <si>
    <t>I can reorder my own refills and I can take my own medications.</t>
  </si>
  <si>
    <t>It was just that I took something other than I thought.</t>
  </si>
  <si>
    <t>There was a queasiness, but it was more about the security of the situation and the ability to do it on my own.</t>
  </si>
  <si>
    <t>I am confident that what I am taking is what I am supposed to be taken, knowing the dosage and side effects, and knowing that I'm doing what the doctor wants me to do.</t>
  </si>
  <si>
    <t>I don't have to wait around for somebody else to tell me what the medicines are.</t>
  </si>
  <si>
    <t>It was after I became legally blind, I could not keep my medications in order anymore and was mixing them up.</t>
  </si>
  <si>
    <t>Not being able to safely know which one I needed to take and when I needed to take it throughout the day.</t>
  </si>
  <si>
    <t>If I don't have anybody here to read it to me, I can get my own medicine together.</t>
  </si>
  <si>
    <t>I can get my own medicine together and get them out of my box when I need them.</t>
  </si>
  <si>
    <t>I would get confused as to which pill I was taking at one time.</t>
  </si>
  <si>
    <t>I would take cholesterol medicine instead of my pain medicine.</t>
  </si>
  <si>
    <t>Before I used to have to count on my sons for me to read it, now I just do it by myself.</t>
  </si>
  <si>
    <t>I am able to separate my own medicine now, knowing what the medication is and what the doses are, instead of someone reading it to me.</t>
  </si>
  <si>
    <t>I am sure what they are, I wasn't sure before and would have to wait for a neighbor to come by and let me know.</t>
  </si>
  <si>
    <t>I don't have to rely on waiting on a neighbor.</t>
  </si>
  <si>
    <t>There was one time I was skipping some medication because I did not know how often I was suppose to be taking it. There was another time it was read to me wrong.</t>
  </si>
  <si>
    <t>I was grouchy, it was my anti-depressant.</t>
  </si>
  <si>
    <t>I keep it on hand and close at all times so when I am questioning anything, I can put it on there to be sure. Also, I can reorder my own medication. It works really nice.</t>
  </si>
  <si>
    <t>It was not always being read to me the correct way and I feel like I am more in control of my medications and with what is going on with my health.</t>
  </si>
  <si>
    <t>I fill up a lot of weekly things at a time and a lot of the pills are the same. I actually wasted two weeks worth of pills. I skipped a couple of things and took things more than I should.</t>
  </si>
  <si>
    <t>Nothing, I straightened it out on my own.</t>
  </si>
  <si>
    <t>I would be very sick without it and insecure.</t>
  </si>
  <si>
    <t>I can fill up all my pill boxes myself. I know what the list is. If the bottles get mixed up, I can sort them all out again.</t>
  </si>
  <si>
    <t>I can do it by myself. I don't have to have someone look at the bottle or look at the pills to make sure I'm taking the right thing.</t>
  </si>
  <si>
    <t>Just because I can access the information myself.</t>
  </si>
  <si>
    <t>Gives you the correct numbers and tells you what the medicine does.</t>
  </si>
  <si>
    <t>It gives me the dosage, what it does and doesn't do, things like that.</t>
  </si>
  <si>
    <t>There's no question about what I am taking because I just use the machine and I know what's in the bottle.</t>
  </si>
  <si>
    <t>About a week ago, I was here by myself and one of my prescriptions was empty. I just put the bottle on the machine and it read the number and it was filled. I did not need anybody here to help me, I can do it by myself.</t>
  </si>
  <si>
    <t>I set up my bottles alphabetically, so it really doesn't matter as long as they are lined up properly.</t>
  </si>
  <si>
    <t>I have a little trouble lining up the bottle with the reader once in a while, but I find I don't have to ask anyone what the bottle says and I can refill them on my own.</t>
  </si>
  <si>
    <t>I know what the side effects are and what I am taking.</t>
  </si>
  <si>
    <t>When I'm by myself, it works great for me.</t>
  </si>
  <si>
    <t>They give you the instructions on how much to take and when to take it, plus refill information.</t>
  </si>
  <si>
    <t>I don't have to ask somebody what my bottles are. I can do it on my own and I can organize my pills I want.</t>
  </si>
  <si>
    <t>I can verify that the medication is correct and verify the dose. It also list the side effects and warnings.</t>
  </si>
  <si>
    <t>I don't have to turn to my wife to read every prescription.</t>
  </si>
  <si>
    <t>It tells me what it is and I can mark the top so I am 100% sure what I am taking.</t>
  </si>
  <si>
    <t>I live by myself and I don't have to rely on people coming over to help.</t>
  </si>
  <si>
    <t>I didn't know what medication I was taking.</t>
  </si>
  <si>
    <t>I have 3 different types of medication that feel the same and I got confused and couldn't take them.</t>
  </si>
  <si>
    <t>I know I am getting the correct medication and it tells me the dosage.</t>
  </si>
  <si>
    <t>I don't need any help taking my pills. I am having trouble getting talking labels on my individual insulin pen, they only put them on the box.</t>
  </si>
  <si>
    <t>I couldn't determine what kind of medication I had.</t>
  </si>
  <si>
    <t>I couldn't read the label and taking the wrong medication made me kind of dizzy.</t>
  </si>
  <si>
    <t>It verbally lets me know what I am taking.</t>
  </si>
  <si>
    <t>I don't have to ask anyone to help me with my medication.</t>
  </si>
  <si>
    <t>Sometimes the writing is so small to read and ScripTalk helps me know what I am taking and how much to take.</t>
  </si>
  <si>
    <t>I take so many medications and ScripTalk helps me keep track of what I am taking. I am having trouble getting the talking labels put on my medications at Walmart.</t>
  </si>
  <si>
    <t>It reads off to me what the item is.</t>
  </si>
  <si>
    <t>I don't have to have anyone here read the label for me.</t>
  </si>
  <si>
    <t>I could accidentally take my husbands medication but with ScripTalk, I can verify that I have my meds and know what I am taking and what is for. Sometimes pills feel alike and ScripTalk helps very much to identify and tell whose medication it is.</t>
  </si>
  <si>
    <t>I can pick up my bottles of medicine and know what I am taking and I don't have to ask anyone.</t>
  </si>
  <si>
    <t>It gives me more independence and I can set up my meds better with it. I can do my own meds and read my own meds.</t>
  </si>
  <si>
    <t>I set them up the way I need to set them up and I don't have to wait for someone to read them when I get them. I live by myself and I can read my meds anytime I need to.</t>
  </si>
  <si>
    <t>I don't make the mistakes I used to and I can read the bottle anytime and fill up a week's worth of medication once a week.</t>
  </si>
  <si>
    <t>I don't have to find someone to tell me what it is.</t>
  </si>
  <si>
    <t>Most of the bottles and pills are the same, it identifies them so I'm not in doubt with what I am taking.</t>
  </si>
  <si>
    <t>It tells me what I am taking and I don't have to worry about it.</t>
  </si>
  <si>
    <t>Now I know what I am taking for sure.</t>
  </si>
  <si>
    <t>I don't like to depend on other people, I can do it on my own and handle it on my own and that makes me feel better.</t>
  </si>
  <si>
    <t>I understand what the medication is and if I don't know what it is I can put it to the machine and it tells me the dosage and everything that I need to know about that medication.</t>
  </si>
  <si>
    <t>If I have any questions concerning it and I can go to ScripTalk and they tell me automatically and I don't have to depend on my son to come and read it to me.</t>
  </si>
  <si>
    <t>I know exactly what it is and also the side affects of the drugs and before I didn't know the side effects and that was inconvenient. It made me more efficient in taking my medications and I know exactly what I have.</t>
  </si>
  <si>
    <t>I don't have to wait to ask somebody what medication I am taking.</t>
  </si>
  <si>
    <t>I know what I am taking and verify what I am taking.</t>
  </si>
  <si>
    <t>I don't have to ask another person to look at the bottle.</t>
  </si>
  <si>
    <t>I just took the wrong medicine at the wrong time.</t>
  </si>
  <si>
    <t>I was taking the wrong medications.</t>
  </si>
  <si>
    <t>It tells me my name and what I am taking and what the dosage should be and how much I should take and how is should be administered, rather to take with food or what not and it tells me all the information that I need to know and can call the pharmacies and my doctor's number.</t>
  </si>
  <si>
    <t>First of all I am blind and cannot read it and I would need assistance in taking it and the bottles were similar I wouldn't know which one to take or how much to take and could take the wrong medicine and the wrong time. I appreciate that I do have the ScripTalk.</t>
  </si>
  <si>
    <t>I would be very careful and would have to ask a neighbor and would write it braille so that I would know.</t>
  </si>
  <si>
    <t>I was so concerned that I would make a big error sometimes.</t>
  </si>
  <si>
    <t>I am sure I am taking when I should and according to the directions.</t>
  </si>
  <si>
    <t>I don't have to ask my neighbors anymore and feel comfortable doing it myself.</t>
  </si>
  <si>
    <t>I now can see the bottles and I can read them and hear what they are.</t>
  </si>
  <si>
    <t>It helps with taking it because they are kid proof and safer.</t>
  </si>
  <si>
    <t>I was not taking my own meds and they were getting handed out to me and I had to find someone to read everything to me.</t>
  </si>
  <si>
    <t>No, I don't know.</t>
  </si>
  <si>
    <t>I can get all the information that I need and other people don't have to know what I am taking and don't have to depend on other people.</t>
  </si>
  <si>
    <t>I know which bottles are which medications.</t>
  </si>
  <si>
    <t>I can read the instructions and the type of medication that it is if anyone isn't here to read it for me.</t>
  </si>
  <si>
    <t>I am able to read it all without having someone here to read it for me.</t>
  </si>
  <si>
    <t>The main reason is I know exactly what I am taking. I wish that more stores will honor it and I have to go to a littler store because bigger stores don't use it like Walgreen's.</t>
  </si>
  <si>
    <t>I have the choice to use or if I have someone here, they can read it and I put pills in a pills box for the whole week and it helps to know what bottle I am picking up.</t>
  </si>
  <si>
    <t>It tell me exactly what it is so there is no guess work involved.</t>
  </si>
  <si>
    <t>This way I am sure whatever pills I am taking that it will be the right one and if it's in the am or pm.</t>
  </si>
  <si>
    <t>I know what I am getting out of the bottle.</t>
  </si>
  <si>
    <t>I don't have to have someone to tell me what kind of medicine I am getting out the bottle.</t>
  </si>
  <si>
    <t>Yes because I am almost completely blind now.</t>
  </si>
  <si>
    <t>I get prescription through the mail. I no longer have to depend on my wife to get them in order for me.</t>
  </si>
  <si>
    <t>I could not read the prescription. I lived on my own and I couldn't see.</t>
  </si>
  <si>
    <t>I would have to ask others so I didn't gave any medical errors. I just had to depend on others.</t>
  </si>
  <si>
    <t>I do not run out. I know what I have and what I am taking so therefore I don't need anyone's help. I just know what it is now.</t>
  </si>
  <si>
    <t>I live by myself and the dog can not read them for me. I am way more independent.</t>
  </si>
  <si>
    <t>I know that I am taking the correct meds and the right doses.</t>
  </si>
  <si>
    <t>I live alone and don't need assistance to make sure I am taking the right medications.</t>
  </si>
  <si>
    <t>I had a prescription for eye drops and it was filled at pharmacy with ear drops.</t>
  </si>
  <si>
    <t>It was caught before I used it.</t>
  </si>
  <si>
    <t>I know they are the medication I am supposed to be taking.</t>
  </si>
  <si>
    <t>I am blind and only way I know my meds is because of ScripTalk to tell me which medications are which.</t>
  </si>
  <si>
    <t>With the ScripTalk I know which medication is which without help.</t>
  </si>
  <si>
    <t>ScripTalk lets me do it by myself, know what medication is what and I can do it by myself without help.</t>
  </si>
  <si>
    <t>I take a lot of medications and it's safer for mer and to know what I am also taking.</t>
  </si>
  <si>
    <t>I have so many medications and then I know which ones to refill.</t>
  </si>
  <si>
    <t>I had my meds mixed up.</t>
  </si>
  <si>
    <t>Made me feel woozy.</t>
  </si>
  <si>
    <t>It reads it out to me and the dose and when to take it, like at med time and how many times.</t>
  </si>
  <si>
    <t>For one thing it helps when your vision is impaired and you should know what is what and how many refills and tells me what I need to know when I need to know it. I don't need help to read it.</t>
  </si>
  <si>
    <t>Failed to taking meds right due to not seeing it or be able to read it.</t>
  </si>
  <si>
    <t>I was very groggy.</t>
  </si>
  <si>
    <t>I feel better and I am not afraid of taking something that could interact. Lets me know when I am low.</t>
  </si>
  <si>
    <t>I can swipe the bar code and see what is right and what is wrong.</t>
  </si>
  <si>
    <t>I know what is what.</t>
  </si>
  <si>
    <t>When I am home by myself, I can take the medication without someone being home.</t>
  </si>
  <si>
    <t>I know what medication is in the bottle.</t>
  </si>
  <si>
    <t>The way the labels are easy to ready and I don't always have someone to read it to me so now I am rest assured I can do it by myself.</t>
  </si>
  <si>
    <t>Didn't take the medication but got mixed up a time or two.</t>
  </si>
  <si>
    <t>It upset me but it did not make me sick.</t>
  </si>
  <si>
    <t>It tells me everything on the label, also warnings and how many refills I have, like to stay away from grapefruit juice.</t>
  </si>
  <si>
    <t>If I had to, I don't have to rely on a sighted person to keep my medications straight or to refill my medication boxes.</t>
  </si>
  <si>
    <t>Each time I check my bottles, I know exactly what it is.</t>
  </si>
  <si>
    <t>Makes me feel comfortable because I do live alone.</t>
  </si>
  <si>
    <t>I know exactly what is in the bottle.</t>
  </si>
  <si>
    <t>I don't have to ask what medication this is.</t>
  </si>
  <si>
    <t>I know exactly what I am taking.</t>
  </si>
  <si>
    <t>I don't need people to help me, I can do it myself.</t>
  </si>
  <si>
    <t>I had a hard time reading my scripts.</t>
  </si>
  <si>
    <t>Just not being able to read it so I didn't take it because I couldn't read what medication it was.</t>
  </si>
  <si>
    <t>I had an eye drop bottle and I put it on the reader and it didn't read. I did know if it had a tag on bottle but it was on the box, but I want it on the bottle.</t>
  </si>
  <si>
    <t>I couldn't tell my doctor what the medication it was because it couldn't be read.</t>
  </si>
  <si>
    <t>I put it on the machine I know what it is.</t>
  </si>
  <si>
    <t>I don't have to ask anyone else to read it for me.</t>
  </si>
  <si>
    <t>When I use the reader, I knows what medication I have. I fill my medication boxes for a weekly I use.</t>
  </si>
  <si>
    <t>I don't have to ask for help of which meds I am taking.</t>
  </si>
  <si>
    <t>Yes because I know what I am supposed to be getting.</t>
  </si>
  <si>
    <t>Still need my daughter to help me.</t>
  </si>
  <si>
    <t>It tells me what I am taking and how many pills and doses and tells me all of that.</t>
  </si>
  <si>
    <t>I don't have to look for it. I can put the bottle down and then pick it up or another up and it reads it for me.</t>
  </si>
  <si>
    <t>I just think it's the greatest machine to help me.</t>
  </si>
  <si>
    <t>When it comes I am able to read it right away and I know the label is correct and I don't need to wait for someone to read it for me.</t>
  </si>
  <si>
    <t>You know what bottle is what.</t>
  </si>
  <si>
    <t>When you can't see and it reads it for me.</t>
  </si>
  <si>
    <t>I feel like it is more accurate.</t>
  </si>
  <si>
    <t>I am blind and it help me get to them and lets me know what it is and help me before I take it.</t>
  </si>
  <si>
    <t>If I have any doubts, I can check to see when I need to. It makes me feel secure.</t>
  </si>
  <si>
    <t>I can read it myself and know what it is.</t>
  </si>
  <si>
    <t>I got the medicines all mixed up because I cannot see and the magnifying glass would not distinguish what they are.</t>
  </si>
  <si>
    <t>I was in church and I had this feeling and I passed out on a man and a lady at church who was a nurse wanted to take me to the hospital but I said, no take me home. She did take me home but it was embarrassing as well as bad.</t>
  </si>
  <si>
    <t>If there is any doubt I just use the ScripTalk reader and it is just so wonderful.</t>
  </si>
  <si>
    <t>I am 92 and live by myself and I have to be careful. Now I know exactly what is in the bottle and I know how many to take. Oh yes it is most helpful.</t>
  </si>
  <si>
    <t>It wasn't your fault. The pharmacy mislabel an important heart medication and I started getting suspicious when the pill wasn't the same shape that it used to be. So I got a sighted person to help out and they put their own tag on the prescription.</t>
  </si>
  <si>
    <t>It scared me you know if there wasn't someone sighted here, there could have been issues because it was a heart medication.</t>
  </si>
  <si>
    <t>That is the only issue I have ever had with ScripTalk and I have had it for quite a while. By that I mean when the pharmacy mislabeled the medication.</t>
  </si>
  <si>
    <t>I don't have to dependent on somebody sighted to tell me what my medications are, I can do it myself.</t>
  </si>
  <si>
    <t>It is able to read my medications to me.</t>
  </si>
  <si>
    <t>I do not have to depend on anybody or worry about them making errors with my medications.</t>
  </si>
  <si>
    <t>It tells me exactly what to take and when to take it. I am just really happy with it.</t>
  </si>
  <si>
    <t>I do not have to depend on somebody else to do it, I can do it myself.</t>
  </si>
  <si>
    <t>Since I started using it, it makes it easier taking my meds and know what it says on the bottle.</t>
  </si>
  <si>
    <t>I use it on a daily basis and I like to know what I am taking and using every day.</t>
  </si>
  <si>
    <t>Able to know what I am taking on the tag.</t>
  </si>
  <si>
    <t>I don't have to others read it to me and I know what I am taking.</t>
  </si>
  <si>
    <t>I know which ones to take when by the tag on there.</t>
  </si>
  <si>
    <t>It tells me the name of the med and dose and tells me the side effects of the medication.</t>
  </si>
  <si>
    <t>It gives me directions and keeps me informed.</t>
  </si>
  <si>
    <t>It is informative to me and guidance.</t>
  </si>
  <si>
    <t>The drug store didn't cut my blood pressure med in half and it was the same as another med and I thought I was taking another med and took way too much and everything. It was the same shape as other med Paxil.</t>
  </si>
  <si>
    <t>It was a bad thing because I need my Paxil and I had a bad time, crying and wanted to die but just because it was a med I hadn't taken.</t>
  </si>
  <si>
    <t>If I am in doubt I have a way to check my meds to take right pill.</t>
  </si>
  <si>
    <t>I don't have to ask anyone for help and it's my privacy.</t>
  </si>
  <si>
    <t>It reads it to me and reading it myself was too hard.</t>
  </si>
  <si>
    <t>I listen to it and it lets me know which it is.</t>
  </si>
  <si>
    <t>I just feel like I can do it by myself and able to do it by myself.</t>
  </si>
  <si>
    <t>I can do it by myself.</t>
  </si>
  <si>
    <t>It reads what I am taking.</t>
  </si>
  <si>
    <t>I don't need to depend on someone else to read or give me my medication.</t>
  </si>
  <si>
    <t>There were times before the meds were similar and I had issues between figuring out meds some times.</t>
  </si>
  <si>
    <t>It scared me mostly.</t>
  </si>
  <si>
    <t>I can identify the medication and the side effects and give me the information I need to know and how to use it.</t>
  </si>
  <si>
    <t>I don't need to ask anyone for help with my medication.</t>
  </si>
  <si>
    <t>I had a pill for arthritis and it was the same as my blood pressure med. For about 2 months, I was taking too much of my blood pressure med and none of the other one, I took 3 times more than I needed and none of the other.</t>
  </si>
  <si>
    <t>I was very uncomfortable and hurt.</t>
  </si>
  <si>
    <t>It tells me the med name and usage and the side effects and it's very helpful.</t>
  </si>
  <si>
    <t>Before I had to wait for my wife to help me, now I am way more independent.</t>
  </si>
  <si>
    <t>It tells me the name of the pills.</t>
  </si>
  <si>
    <t>I am visual impaired so it helps me with my meds.</t>
  </si>
  <si>
    <t>I forget where I put my pill bottle and it gets mixed up. I will know which is what because of the reader.</t>
  </si>
  <si>
    <t>I can do it myself instead having someone to read it for me.</t>
  </si>
  <si>
    <t>Reading the label wrong.</t>
  </si>
  <si>
    <t>It did not. I had someone else read the bottle.</t>
  </si>
  <si>
    <t>I use the reader to hear the medication I am taking.</t>
  </si>
  <si>
    <t>It reads all the information about my meds.</t>
  </si>
  <si>
    <t>I don't have to depend on anyone to tell me what pill is what.</t>
  </si>
  <si>
    <t>I don't have to depend on someone else and more independent doing it by myself.</t>
  </si>
  <si>
    <t>All the information is right there and access to it like everyone else.</t>
  </si>
  <si>
    <t>I don't have to depend on anyone else, I can do it on my own.</t>
  </si>
  <si>
    <t>It tells me what the medication is and everything about it and doses.</t>
  </si>
  <si>
    <t>I don't have to worry people and I use my reader and it tells me what to do.</t>
  </si>
  <si>
    <t>I don't use ScripTalk while using the medication.</t>
  </si>
  <si>
    <t>Again while taking the medication I don't use ScripTalk.</t>
  </si>
  <si>
    <t>When I get my pills in the mail I put them on the machine to see what I got and what it's for.</t>
  </si>
  <si>
    <t>The machine tells me what medication it is.</t>
  </si>
  <si>
    <t>I don't need someone there when I put my meds in the pill containers.</t>
  </si>
  <si>
    <t>I knows exactly what I am taking and the machine lets me know what I am taking.</t>
  </si>
  <si>
    <t>When I am unsure what medication is which one, I use the machine and it lets me know when I will be out and lets me know when to order more.</t>
  </si>
  <si>
    <t>Difficulty know which medication was which. I had to create my own labels.</t>
  </si>
  <si>
    <t>I had to create my own labels at the pharmacy to know which medication was which.</t>
  </si>
  <si>
    <t>I know what to take, when and what I am taking.</t>
  </si>
  <si>
    <t>I know what medications to take and when to take it.</t>
  </si>
  <si>
    <t>I can test the prescription and make sure it's the right one.</t>
  </si>
  <si>
    <t>I can call for refills. I have numbers to call if I have I questions or concerns. I know when and how much of my medications I need to take.</t>
  </si>
  <si>
    <t>I couldn't read the bottle.</t>
  </si>
  <si>
    <t>I couldn't see the bottle.</t>
  </si>
  <si>
    <t>I know everything I have to take and when I have to take it. Before I couldn't see and wasn't sure.</t>
  </si>
  <si>
    <t>I'm sure of everything like when and how much medication I need to take, when refills are needed and things like that.</t>
  </si>
  <si>
    <t>I am blind. Sometimes I have a lot of pills and sometimes it was hard to keep track.</t>
  </si>
  <si>
    <t>I fell on a concrete floor and hurt myself.</t>
  </si>
  <si>
    <t>I know what I am taking now.</t>
  </si>
  <si>
    <t>If I not sure about a medication, I have a way now to read it on the bottle and be sure what I am taking.</t>
  </si>
  <si>
    <t>A matter of getting the right medication. The bottles were the same size and shape and it's hard for the visually impaired.</t>
  </si>
  <si>
    <t>It caused me to have diarrhea.</t>
  </si>
  <si>
    <t>I know what I am taking, how much I am taking, and when I need to take my medications.</t>
  </si>
  <si>
    <t>Pharmacies have a tendency to change bottle sizes, shapes, and pill size and shapes and ScripTalk allows me to be confident I am taking the right medications.</t>
  </si>
  <si>
    <t>I don't make any mistakes and I have so much medication I feel safer not messing medications up. I did have some problems with Sam's Club. The manager did not want to participate in ScripTalk but luckily the young lady who was helping me went over his head and helped him see things a bit differently.</t>
  </si>
  <si>
    <t>Like I said, I have so many medications, it was hard to keep track and be sure I was taking them at the right times, the right dosage and all that and having ScripTalk makes me confident now.</t>
  </si>
  <si>
    <t>Basically because the medications I was taking were generic, they would change brands and since I was going by shape and feel, it was difficult to be sure I was taking the right medication.</t>
  </si>
  <si>
    <t>It allows me to be sure I am taking the right medication and I don't need assistance from somebody to help.</t>
  </si>
  <si>
    <t>Medications can look and feel alike and the audio descriptions are very helpful in identifying which pills I am taking.</t>
  </si>
  <si>
    <t>I feel more confident and also know more about what I am taking with the audio description service.</t>
  </si>
  <si>
    <t>It helps me identify the different types of medication and different dosages in need.</t>
  </si>
  <si>
    <t>I don't have to rely on someone reading the bottles for me and also I am able to call in my own refills now without assistance.</t>
  </si>
  <si>
    <t>Yes</t>
  </si>
  <si>
    <t>No</t>
  </si>
  <si>
    <t>Gender</t>
  </si>
  <si>
    <t>Male</t>
  </si>
  <si>
    <t>Female</t>
  </si>
  <si>
    <t>Q3.
Do you feel safer?</t>
  </si>
  <si>
    <t>Q4.
Do you feel more independent?</t>
  </si>
  <si>
    <t>Q3a.
Explain why you feel / don't feel safer taking your medications since using ScripTalk.</t>
  </si>
  <si>
    <t>Q4a.
Explain why you feel / don't feel more independent taking your medications since using ScripTalk.</t>
  </si>
  <si>
    <t>Q2c_2. 
Explain how medication error affected you.</t>
  </si>
  <si>
    <t>Q2b.
Error Require Attention?</t>
  </si>
  <si>
    <t>Q2a. 
Please explain your experience.</t>
  </si>
  <si>
    <t>Q1c_2.
Explain how medication error affected you.</t>
  </si>
  <si>
    <t>Q1b. 
Error Require Attention?</t>
  </si>
  <si>
    <t>Q1a. 
Please explain your experience.</t>
  </si>
  <si>
    <t>Q1.  
Error Prior To ScripTalk?</t>
  </si>
  <si>
    <t>Q2. 
Error Since ScripTalk?</t>
  </si>
  <si>
    <t>Q1c.
Scale 1  (minor) - 10 (major)</t>
  </si>
  <si>
    <t>Q2c.
Scale 1  (minor) - 10 (major)</t>
  </si>
  <si>
    <t>Resp</t>
  </si>
  <si>
    <t>Answers</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</si>
</sst>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0" xfId="0" applyBorder="1" applyAlignment="1">
      <alignment vertical="top"/>
    </xf>
    <xf numFmtId="0" fontId="0" fillId="0" borderId="0" xfId="0" applyBorder="1" applyAlignment="1">
      <alignment horizontal="right" vertical="top"/>
    </xf>
    <xf numFmtId="0" fontId="0" fillId="0" borderId="1" xfId="0" applyBorder="1" applyAlignment="1">
      <alignment vertical="top"/>
    </xf>
    <xf numFmtId="0" fontId="0" fillId="0" borderId="0" xfId="0"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24"/>
  <sheetViews>
    <sheetView tabSelected="1" workbookViewId="0"/>
  </sheetViews>
  <sheetFormatPr defaultRowHeight="15" x14ac:dyDescent="0.25"/>
  <cols>
    <col min="1" max="1" width="2.7109375" customWidth="1"/>
    <col min="2" max="2" width="5.7109375" customWidth="1"/>
    <col min="3" max="3" width="7.7109375" customWidth="1"/>
    <col min="4" max="4" width="12.7109375" customWidth="1"/>
    <col min="5" max="5" width="100.7109375" customWidth="1"/>
    <col min="6" max="6" width="12.7109375" customWidth="1"/>
    <col min="7" max="7" width="15.7109375" customWidth="1"/>
    <col min="8" max="8" width="100.7109375" customWidth="1"/>
    <col min="9" max="9" width="12.7109375" customWidth="1"/>
    <col min="10" max="10" width="100.7109375" customWidth="1"/>
    <col min="11" max="11" width="12.7109375" customWidth="1"/>
    <col min="12" max="12" width="15.7109375" customWidth="1"/>
    <col min="13" max="13" width="100.7109375" customWidth="1"/>
    <col min="14" max="14" width="12.7109375" customWidth="1"/>
    <col min="15" max="15" width="100.7109375" customWidth="1"/>
    <col min="16" max="16" width="16.7109375" customWidth="1"/>
    <col min="17" max="17" width="100.7109375" customWidth="1"/>
  </cols>
  <sheetData>
    <row r="1" spans="2:17" ht="45" x14ac:dyDescent="0.25">
      <c r="B1" s="3" t="s">
        <v>1136</v>
      </c>
      <c r="C1" s="2" t="s">
        <v>1119</v>
      </c>
      <c r="D1" s="2" t="s">
        <v>1132</v>
      </c>
      <c r="E1" s="2" t="s">
        <v>1131</v>
      </c>
      <c r="F1" s="2" t="s">
        <v>1130</v>
      </c>
      <c r="G1" s="2" t="s">
        <v>1134</v>
      </c>
      <c r="H1" s="2" t="s">
        <v>1129</v>
      </c>
      <c r="I1" s="2" t="s">
        <v>1133</v>
      </c>
      <c r="J1" s="2" t="s">
        <v>1128</v>
      </c>
      <c r="K1" s="2" t="s">
        <v>1127</v>
      </c>
      <c r="L1" s="2" t="s">
        <v>1135</v>
      </c>
      <c r="M1" s="2" t="s">
        <v>1126</v>
      </c>
      <c r="N1" s="2" t="s">
        <v>1122</v>
      </c>
      <c r="O1" s="2" t="s">
        <v>1124</v>
      </c>
      <c r="P1" s="2" t="s">
        <v>1123</v>
      </c>
      <c r="Q1" s="2" t="s">
        <v>1125</v>
      </c>
    </row>
    <row r="2" spans="2:17" ht="60" x14ac:dyDescent="0.25">
      <c r="B2" s="9">
        <v>1</v>
      </c>
      <c r="C2" s="3" t="s">
        <v>1121</v>
      </c>
      <c r="D2" s="3" t="s">
        <v>1117</v>
      </c>
      <c r="E2" s="2" t="s">
        <v>342</v>
      </c>
      <c r="F2" s="3" t="s">
        <v>1117</v>
      </c>
      <c r="G2" s="3">
        <v>8</v>
      </c>
      <c r="H2" s="2" t="s">
        <v>343</v>
      </c>
      <c r="I2" s="3" t="s">
        <v>1117</v>
      </c>
      <c r="J2" s="2" t="s">
        <v>344</v>
      </c>
      <c r="K2" s="3" t="s">
        <v>1117</v>
      </c>
      <c r="L2" s="3">
        <v>8</v>
      </c>
      <c r="M2" s="2" t="s">
        <v>345</v>
      </c>
      <c r="N2" s="3" t="s">
        <v>1117</v>
      </c>
      <c r="O2" s="2" t="s">
        <v>346</v>
      </c>
      <c r="P2" s="3" t="s">
        <v>1117</v>
      </c>
      <c r="Q2" s="2" t="s">
        <v>347</v>
      </c>
    </row>
    <row r="3" spans="2:17" ht="30" x14ac:dyDescent="0.25">
      <c r="B3" s="9">
        <f>B2+1</f>
        <v>2</v>
      </c>
      <c r="C3" s="3" t="s">
        <v>1121</v>
      </c>
      <c r="D3" s="3" t="s">
        <v>1117</v>
      </c>
      <c r="E3" s="2" t="s">
        <v>246</v>
      </c>
      <c r="F3" s="3" t="s">
        <v>1118</v>
      </c>
      <c r="G3" s="3">
        <v>8</v>
      </c>
      <c r="H3" s="2" t="s">
        <v>247</v>
      </c>
      <c r="I3" s="3" t="s">
        <v>1117</v>
      </c>
      <c r="J3" s="2" t="s">
        <v>248</v>
      </c>
      <c r="K3" s="3" t="s">
        <v>1118</v>
      </c>
      <c r="L3" s="3">
        <v>8</v>
      </c>
      <c r="M3" s="2" t="s">
        <v>249</v>
      </c>
      <c r="N3" s="3" t="s">
        <v>1117</v>
      </c>
      <c r="O3" s="2" t="s">
        <v>250</v>
      </c>
      <c r="P3" s="3" t="s">
        <v>1117</v>
      </c>
      <c r="Q3" s="2" t="s">
        <v>251</v>
      </c>
    </row>
    <row r="4" spans="2:17" ht="30" x14ac:dyDescent="0.25">
      <c r="B4" s="9">
        <f t="shared" ref="B4:B67" si="0">B3+1</f>
        <v>3</v>
      </c>
      <c r="C4" s="3" t="s">
        <v>1121</v>
      </c>
      <c r="D4" s="3" t="s">
        <v>1117</v>
      </c>
      <c r="E4" s="2" t="s">
        <v>718</v>
      </c>
      <c r="F4" s="3" t="s">
        <v>1118</v>
      </c>
      <c r="G4" s="3">
        <v>8</v>
      </c>
      <c r="H4" s="2" t="s">
        <v>719</v>
      </c>
      <c r="I4" s="3" t="s">
        <v>1117</v>
      </c>
      <c r="J4" s="2" t="s">
        <v>720</v>
      </c>
      <c r="K4" s="3" t="s">
        <v>1118</v>
      </c>
      <c r="L4" s="3">
        <v>9</v>
      </c>
      <c r="M4" s="2" t="s">
        <v>721</v>
      </c>
      <c r="N4" s="3" t="s">
        <v>1117</v>
      </c>
      <c r="O4" s="2" t="s">
        <v>722</v>
      </c>
      <c r="P4" s="3" t="s">
        <v>1117</v>
      </c>
      <c r="Q4" s="2" t="s">
        <v>723</v>
      </c>
    </row>
    <row r="5" spans="2:17" ht="30" x14ac:dyDescent="0.25">
      <c r="B5" s="9">
        <f t="shared" si="0"/>
        <v>4</v>
      </c>
      <c r="C5" s="3" t="s">
        <v>1120</v>
      </c>
      <c r="D5" s="3" t="s">
        <v>1117</v>
      </c>
      <c r="E5" s="2" t="s">
        <v>197</v>
      </c>
      <c r="F5" s="3" t="s">
        <v>1118</v>
      </c>
      <c r="G5" s="3">
        <v>7</v>
      </c>
      <c r="H5" s="2" t="s">
        <v>198</v>
      </c>
      <c r="I5" s="3" t="s">
        <v>1117</v>
      </c>
      <c r="J5" s="2" t="s">
        <v>199</v>
      </c>
      <c r="K5" s="3" t="s">
        <v>1118</v>
      </c>
      <c r="L5" s="3">
        <v>7</v>
      </c>
      <c r="M5" s="2" t="s">
        <v>200</v>
      </c>
      <c r="N5" s="3" t="s">
        <v>1117</v>
      </c>
      <c r="O5" s="2" t="s">
        <v>201</v>
      </c>
      <c r="P5" s="3" t="s">
        <v>1117</v>
      </c>
      <c r="Q5" s="2" t="s">
        <v>202</v>
      </c>
    </row>
    <row r="6" spans="2:17" x14ac:dyDescent="0.25">
      <c r="B6" s="9">
        <f t="shared" si="0"/>
        <v>5</v>
      </c>
      <c r="C6" s="3" t="s">
        <v>1121</v>
      </c>
      <c r="D6" s="3" t="s">
        <v>1117</v>
      </c>
      <c r="E6" s="2" t="s">
        <v>657</v>
      </c>
      <c r="F6" s="3" t="s">
        <v>1118</v>
      </c>
      <c r="G6" s="3">
        <v>7</v>
      </c>
      <c r="H6" s="2" t="s">
        <v>658</v>
      </c>
      <c r="I6" s="3" t="s">
        <v>1117</v>
      </c>
      <c r="J6" s="2" t="s">
        <v>659</v>
      </c>
      <c r="K6" s="3" t="s">
        <v>1118</v>
      </c>
      <c r="L6" s="3">
        <v>3</v>
      </c>
      <c r="M6" s="2" t="s">
        <v>660</v>
      </c>
      <c r="N6" s="3" t="s">
        <v>1117</v>
      </c>
      <c r="O6" s="2" t="s">
        <v>661</v>
      </c>
      <c r="P6" s="3" t="s">
        <v>1117</v>
      </c>
      <c r="Q6" s="2" t="s">
        <v>662</v>
      </c>
    </row>
    <row r="7" spans="2:17" ht="30" x14ac:dyDescent="0.25">
      <c r="B7" s="9">
        <f t="shared" si="0"/>
        <v>6</v>
      </c>
      <c r="C7" s="3" t="s">
        <v>1120</v>
      </c>
      <c r="D7" s="3" t="s">
        <v>1117</v>
      </c>
      <c r="E7" s="2" t="s">
        <v>677</v>
      </c>
      <c r="F7" s="3" t="s">
        <v>1118</v>
      </c>
      <c r="G7" s="3">
        <v>5</v>
      </c>
      <c r="H7" s="2" t="s">
        <v>678</v>
      </c>
      <c r="I7" s="3" t="s">
        <v>1117</v>
      </c>
      <c r="J7" s="2" t="s">
        <v>679</v>
      </c>
      <c r="K7" s="3" t="s">
        <v>1118</v>
      </c>
      <c r="L7" s="3">
        <v>2</v>
      </c>
      <c r="M7" s="2" t="s">
        <v>680</v>
      </c>
      <c r="N7" s="3" t="s">
        <v>1117</v>
      </c>
      <c r="O7" s="2" t="s">
        <v>681</v>
      </c>
      <c r="P7" s="3" t="s">
        <v>1117</v>
      </c>
      <c r="Q7" s="2" t="s">
        <v>682</v>
      </c>
    </row>
    <row r="8" spans="2:17" ht="30" x14ac:dyDescent="0.25">
      <c r="B8" s="9">
        <f t="shared" si="0"/>
        <v>7</v>
      </c>
      <c r="C8" s="3" t="s">
        <v>1121</v>
      </c>
      <c r="D8" s="3" t="s">
        <v>1117</v>
      </c>
      <c r="E8" s="2" t="s">
        <v>597</v>
      </c>
      <c r="F8" s="3" t="s">
        <v>1118</v>
      </c>
      <c r="G8" s="3">
        <v>3</v>
      </c>
      <c r="H8" s="2" t="s">
        <v>598</v>
      </c>
      <c r="I8" s="3" t="s">
        <v>1117</v>
      </c>
      <c r="J8" s="2" t="s">
        <v>599</v>
      </c>
      <c r="K8" s="3" t="s">
        <v>1118</v>
      </c>
      <c r="L8" s="3">
        <v>2</v>
      </c>
      <c r="M8" s="2" t="s">
        <v>600</v>
      </c>
      <c r="N8" s="3" t="s">
        <v>1117</v>
      </c>
      <c r="O8" s="2" t="s">
        <v>601</v>
      </c>
      <c r="P8" s="3" t="s">
        <v>1117</v>
      </c>
      <c r="Q8" s="2" t="s">
        <v>602</v>
      </c>
    </row>
    <row r="9" spans="2:17" ht="30" x14ac:dyDescent="0.25">
      <c r="B9" s="9">
        <f t="shared" si="0"/>
        <v>8</v>
      </c>
      <c r="C9" s="3" t="s">
        <v>1120</v>
      </c>
      <c r="D9" s="3" t="s">
        <v>1117</v>
      </c>
      <c r="E9" s="2" t="s">
        <v>1012</v>
      </c>
      <c r="F9" s="3" t="s">
        <v>1118</v>
      </c>
      <c r="G9" s="3">
        <v>3</v>
      </c>
      <c r="H9" s="2" t="s">
        <v>1013</v>
      </c>
      <c r="I9" s="3" t="s">
        <v>1117</v>
      </c>
      <c r="J9" s="2" t="s">
        <v>1014</v>
      </c>
      <c r="K9" s="3" t="s">
        <v>1118</v>
      </c>
      <c r="L9" s="3">
        <v>5</v>
      </c>
      <c r="M9" s="2" t="s">
        <v>1015</v>
      </c>
      <c r="N9" s="3" t="s">
        <v>1117</v>
      </c>
      <c r="O9" s="2" t="s">
        <v>1016</v>
      </c>
      <c r="P9" s="3" t="s">
        <v>1117</v>
      </c>
      <c r="Q9" s="2" t="s">
        <v>1017</v>
      </c>
    </row>
    <row r="10" spans="2:17" ht="30" x14ac:dyDescent="0.25">
      <c r="B10" s="9">
        <f t="shared" si="0"/>
        <v>9</v>
      </c>
      <c r="C10" s="3" t="s">
        <v>1120</v>
      </c>
      <c r="D10" s="3" t="s">
        <v>1117</v>
      </c>
      <c r="E10" s="2" t="s">
        <v>352</v>
      </c>
      <c r="F10" s="3" t="s">
        <v>1118</v>
      </c>
      <c r="G10" s="3">
        <v>1</v>
      </c>
      <c r="H10" s="2" t="s">
        <v>353</v>
      </c>
      <c r="I10" s="3" t="s">
        <v>1117</v>
      </c>
      <c r="J10" s="2" t="s">
        <v>354</v>
      </c>
      <c r="K10" s="3" t="s">
        <v>1118</v>
      </c>
      <c r="L10" s="3">
        <v>1</v>
      </c>
      <c r="M10" s="2" t="s">
        <v>355</v>
      </c>
      <c r="N10" s="3" t="s">
        <v>1117</v>
      </c>
      <c r="O10" s="2" t="s">
        <v>356</v>
      </c>
      <c r="P10" s="3" t="s">
        <v>1117</v>
      </c>
      <c r="Q10" s="2" t="s">
        <v>357</v>
      </c>
    </row>
    <row r="11" spans="2:17" ht="30" x14ac:dyDescent="0.25">
      <c r="B11" s="9">
        <f t="shared" si="0"/>
        <v>10</v>
      </c>
      <c r="C11" s="3" t="s">
        <v>1120</v>
      </c>
      <c r="D11" s="3" t="s">
        <v>1118</v>
      </c>
      <c r="E11" s="2"/>
      <c r="F11" s="3"/>
      <c r="G11" s="3"/>
      <c r="H11" s="2"/>
      <c r="I11" s="3" t="s">
        <v>1117</v>
      </c>
      <c r="J11" s="2" t="s">
        <v>118</v>
      </c>
      <c r="K11" s="3" t="s">
        <v>1118</v>
      </c>
      <c r="L11" s="3">
        <v>1</v>
      </c>
      <c r="M11" s="2" t="s">
        <v>119</v>
      </c>
      <c r="N11" s="3" t="s">
        <v>1117</v>
      </c>
      <c r="O11" s="2" t="s">
        <v>120</v>
      </c>
      <c r="P11" s="3" t="s">
        <v>1117</v>
      </c>
      <c r="Q11" s="2" t="s">
        <v>121</v>
      </c>
    </row>
    <row r="12" spans="2:17" x14ac:dyDescent="0.25">
      <c r="B12" s="9">
        <f t="shared" si="0"/>
        <v>11</v>
      </c>
      <c r="C12" s="3" t="s">
        <v>1120</v>
      </c>
      <c r="D12" s="3" t="s">
        <v>1118</v>
      </c>
      <c r="E12" s="2"/>
      <c r="F12" s="3"/>
      <c r="G12" s="3"/>
      <c r="H12" s="2"/>
      <c r="I12" s="3" t="s">
        <v>1117</v>
      </c>
      <c r="J12" s="2" t="s">
        <v>298</v>
      </c>
      <c r="K12" s="3" t="s">
        <v>1118</v>
      </c>
      <c r="L12" s="3">
        <v>1</v>
      </c>
      <c r="M12" s="2" t="s">
        <v>299</v>
      </c>
      <c r="N12" s="3" t="s">
        <v>1117</v>
      </c>
      <c r="O12" s="2" t="s">
        <v>300</v>
      </c>
      <c r="P12" s="3" t="s">
        <v>1117</v>
      </c>
      <c r="Q12" s="2" t="s">
        <v>301</v>
      </c>
    </row>
    <row r="13" spans="2:17" ht="60" x14ac:dyDescent="0.25">
      <c r="B13" s="9">
        <f t="shared" si="0"/>
        <v>12</v>
      </c>
      <c r="C13" s="3" t="s">
        <v>1121</v>
      </c>
      <c r="D13" s="3" t="s">
        <v>1118</v>
      </c>
      <c r="E13" s="2"/>
      <c r="F13" s="3"/>
      <c r="G13" s="3"/>
      <c r="H13" s="2"/>
      <c r="I13" s="3" t="s">
        <v>1117</v>
      </c>
      <c r="J13" s="2" t="s">
        <v>581</v>
      </c>
      <c r="K13" s="3" t="s">
        <v>1118</v>
      </c>
      <c r="L13" s="3">
        <v>1</v>
      </c>
      <c r="M13" s="2" t="s">
        <v>582</v>
      </c>
      <c r="N13" s="3" t="s">
        <v>1117</v>
      </c>
      <c r="O13" s="2" t="s">
        <v>583</v>
      </c>
      <c r="P13" s="3" t="s">
        <v>1117</v>
      </c>
      <c r="Q13" s="2" t="s">
        <v>584</v>
      </c>
    </row>
    <row r="14" spans="2:17" ht="45" x14ac:dyDescent="0.25">
      <c r="B14" s="9">
        <f t="shared" si="0"/>
        <v>13</v>
      </c>
      <c r="C14" s="3" t="s">
        <v>1120</v>
      </c>
      <c r="D14" s="3" t="s">
        <v>1118</v>
      </c>
      <c r="E14" s="2"/>
      <c r="F14" s="3"/>
      <c r="G14" s="3"/>
      <c r="H14" s="2"/>
      <c r="I14" s="3" t="s">
        <v>1117</v>
      </c>
      <c r="J14" s="2" t="s">
        <v>1036</v>
      </c>
      <c r="K14" s="3" t="s">
        <v>1118</v>
      </c>
      <c r="L14" s="3">
        <v>1</v>
      </c>
      <c r="M14" s="2" t="s">
        <v>1037</v>
      </c>
      <c r="N14" s="3" t="s">
        <v>1117</v>
      </c>
      <c r="O14" s="2" t="s">
        <v>1038</v>
      </c>
      <c r="P14" s="3" t="s">
        <v>1117</v>
      </c>
      <c r="Q14" s="2" t="s">
        <v>1039</v>
      </c>
    </row>
    <row r="15" spans="2:17" ht="105" x14ac:dyDescent="0.25">
      <c r="B15" s="9">
        <f t="shared" si="0"/>
        <v>14</v>
      </c>
      <c r="C15" s="3" t="s">
        <v>1121</v>
      </c>
      <c r="D15" s="3" t="s">
        <v>1117</v>
      </c>
      <c r="E15" s="2" t="s">
        <v>100</v>
      </c>
      <c r="F15" s="3" t="s">
        <v>1117</v>
      </c>
      <c r="G15" s="3">
        <v>10</v>
      </c>
      <c r="H15" s="2" t="s">
        <v>101</v>
      </c>
      <c r="I15" s="3" t="s">
        <v>1118</v>
      </c>
      <c r="J15" s="2"/>
      <c r="K15" s="3"/>
      <c r="L15" s="3"/>
      <c r="M15" s="2"/>
      <c r="N15" s="3" t="s">
        <v>1117</v>
      </c>
      <c r="O15" s="2" t="s">
        <v>102</v>
      </c>
      <c r="P15" s="3" t="s">
        <v>1117</v>
      </c>
      <c r="Q15" s="2" t="s">
        <v>103</v>
      </c>
    </row>
    <row r="16" spans="2:17" ht="45" x14ac:dyDescent="0.25">
      <c r="B16" s="9">
        <f t="shared" si="0"/>
        <v>15</v>
      </c>
      <c r="C16" s="3" t="s">
        <v>1121</v>
      </c>
      <c r="D16" s="3" t="s">
        <v>1117</v>
      </c>
      <c r="E16" s="2" t="s">
        <v>240</v>
      </c>
      <c r="F16" s="3" t="s">
        <v>1117</v>
      </c>
      <c r="G16" s="3">
        <v>10</v>
      </c>
      <c r="H16" s="2" t="s">
        <v>241</v>
      </c>
      <c r="I16" s="3" t="s">
        <v>1118</v>
      </c>
      <c r="J16" s="2"/>
      <c r="K16" s="3"/>
      <c r="L16" s="3"/>
      <c r="M16" s="2"/>
      <c r="N16" s="3" t="s">
        <v>1117</v>
      </c>
      <c r="O16" s="2" t="s">
        <v>242</v>
      </c>
      <c r="P16" s="3" t="s">
        <v>1117</v>
      </c>
      <c r="Q16" s="2" t="s">
        <v>243</v>
      </c>
    </row>
    <row r="17" spans="2:17" ht="30" x14ac:dyDescent="0.25">
      <c r="B17" s="9">
        <f t="shared" si="0"/>
        <v>16</v>
      </c>
      <c r="C17" s="3" t="s">
        <v>1120</v>
      </c>
      <c r="D17" s="3" t="s">
        <v>1117</v>
      </c>
      <c r="E17" s="2" t="s">
        <v>90</v>
      </c>
      <c r="F17" s="3" t="s">
        <v>1118</v>
      </c>
      <c r="G17" s="3">
        <v>10</v>
      </c>
      <c r="H17" s="2" t="s">
        <v>91</v>
      </c>
      <c r="I17" s="3" t="s">
        <v>1118</v>
      </c>
      <c r="J17" s="2"/>
      <c r="K17" s="3"/>
      <c r="L17" s="3"/>
      <c r="M17" s="2"/>
      <c r="N17" s="3" t="s">
        <v>1117</v>
      </c>
      <c r="O17" s="2" t="s">
        <v>92</v>
      </c>
      <c r="P17" s="3" t="s">
        <v>1117</v>
      </c>
      <c r="Q17" s="2" t="s">
        <v>93</v>
      </c>
    </row>
    <row r="18" spans="2:17" x14ac:dyDescent="0.25">
      <c r="B18" s="9">
        <f t="shared" si="0"/>
        <v>17</v>
      </c>
      <c r="C18" s="3" t="s">
        <v>1121</v>
      </c>
      <c r="D18" s="3" t="s">
        <v>1117</v>
      </c>
      <c r="E18" s="2" t="s">
        <v>274</v>
      </c>
      <c r="F18" s="3" t="s">
        <v>1118</v>
      </c>
      <c r="G18" s="3">
        <v>10</v>
      </c>
      <c r="H18" s="2" t="s">
        <v>275</v>
      </c>
      <c r="I18" s="3" t="s">
        <v>1118</v>
      </c>
      <c r="J18" s="2"/>
      <c r="K18" s="3"/>
      <c r="L18" s="3"/>
      <c r="M18" s="2"/>
      <c r="N18" s="3" t="s">
        <v>1117</v>
      </c>
      <c r="O18" s="2" t="s">
        <v>276</v>
      </c>
      <c r="P18" s="3" t="s">
        <v>1117</v>
      </c>
      <c r="Q18" s="2" t="s">
        <v>277</v>
      </c>
    </row>
    <row r="19" spans="2:17" x14ac:dyDescent="0.25">
      <c r="B19" s="9">
        <f t="shared" si="0"/>
        <v>18</v>
      </c>
      <c r="C19" s="3" t="s">
        <v>1120</v>
      </c>
      <c r="D19" s="3" t="s">
        <v>1117</v>
      </c>
      <c r="E19" s="2" t="s">
        <v>386</v>
      </c>
      <c r="F19" s="3" t="s">
        <v>1118</v>
      </c>
      <c r="G19" s="3">
        <v>10</v>
      </c>
      <c r="H19" s="2" t="s">
        <v>387</v>
      </c>
      <c r="I19" s="3" t="s">
        <v>1118</v>
      </c>
      <c r="J19" s="2"/>
      <c r="K19" s="3"/>
      <c r="L19" s="3"/>
      <c r="M19" s="2"/>
      <c r="N19" s="3" t="s">
        <v>1117</v>
      </c>
      <c r="O19" s="2" t="s">
        <v>388</v>
      </c>
      <c r="P19" s="3" t="s">
        <v>1117</v>
      </c>
      <c r="Q19" s="2" t="s">
        <v>389</v>
      </c>
    </row>
    <row r="20" spans="2:17" ht="30" x14ac:dyDescent="0.25">
      <c r="B20" s="9">
        <f t="shared" si="0"/>
        <v>19</v>
      </c>
      <c r="C20" s="3" t="s">
        <v>1121</v>
      </c>
      <c r="D20" s="3" t="s">
        <v>1117</v>
      </c>
      <c r="E20" s="2" t="s">
        <v>617</v>
      </c>
      <c r="F20" s="3" t="s">
        <v>1118</v>
      </c>
      <c r="G20" s="3">
        <v>10</v>
      </c>
      <c r="H20" s="2" t="s">
        <v>618</v>
      </c>
      <c r="I20" s="3" t="s">
        <v>1118</v>
      </c>
      <c r="J20" s="2"/>
      <c r="K20" s="3"/>
      <c r="L20" s="3"/>
      <c r="M20" s="2"/>
      <c r="N20" s="3" t="s">
        <v>1117</v>
      </c>
      <c r="O20" s="2" t="s">
        <v>619</v>
      </c>
      <c r="P20" s="3" t="s">
        <v>1117</v>
      </c>
      <c r="Q20" s="2" t="s">
        <v>620</v>
      </c>
    </row>
    <row r="21" spans="2:17" x14ac:dyDescent="0.25">
      <c r="B21" s="9">
        <f t="shared" si="0"/>
        <v>20</v>
      </c>
      <c r="C21" s="3" t="s">
        <v>1121</v>
      </c>
      <c r="D21" s="3" t="s">
        <v>1117</v>
      </c>
      <c r="E21" s="2" t="s">
        <v>643</v>
      </c>
      <c r="F21" s="3" t="s">
        <v>1118</v>
      </c>
      <c r="G21" s="3">
        <v>10</v>
      </c>
      <c r="H21" s="2" t="s">
        <v>644</v>
      </c>
      <c r="I21" s="3" t="s">
        <v>1118</v>
      </c>
      <c r="J21" s="2"/>
      <c r="K21" s="3"/>
      <c r="L21" s="3"/>
      <c r="M21" s="2"/>
      <c r="N21" s="3" t="s">
        <v>1117</v>
      </c>
      <c r="O21" s="2" t="s">
        <v>645</v>
      </c>
      <c r="P21" s="3" t="s">
        <v>1117</v>
      </c>
      <c r="Q21" s="2" t="s">
        <v>646</v>
      </c>
    </row>
    <row r="22" spans="2:17" ht="30" x14ac:dyDescent="0.25">
      <c r="B22" s="9">
        <f t="shared" si="0"/>
        <v>21</v>
      </c>
      <c r="C22" s="3" t="s">
        <v>1121</v>
      </c>
      <c r="D22" s="3" t="s">
        <v>1117</v>
      </c>
      <c r="E22" s="2" t="s">
        <v>712</v>
      </c>
      <c r="F22" s="3" t="s">
        <v>1118</v>
      </c>
      <c r="G22" s="3">
        <v>10</v>
      </c>
      <c r="H22" s="2" t="s">
        <v>713</v>
      </c>
      <c r="I22" s="3" t="s">
        <v>1118</v>
      </c>
      <c r="J22" s="2"/>
      <c r="K22" s="3"/>
      <c r="L22" s="3"/>
      <c r="M22" s="2"/>
      <c r="N22" s="3" t="s">
        <v>1117</v>
      </c>
      <c r="O22" s="2" t="s">
        <v>714</v>
      </c>
      <c r="P22" s="3" t="s">
        <v>1117</v>
      </c>
      <c r="Q22" s="2" t="s">
        <v>715</v>
      </c>
    </row>
    <row r="23" spans="2:17" ht="30" x14ac:dyDescent="0.25">
      <c r="B23" s="9">
        <f t="shared" si="0"/>
        <v>22</v>
      </c>
      <c r="C23" s="3" t="s">
        <v>1121</v>
      </c>
      <c r="D23" s="3" t="s">
        <v>1117</v>
      </c>
      <c r="E23" s="2" t="s">
        <v>810</v>
      </c>
      <c r="F23" s="3" t="s">
        <v>1118</v>
      </c>
      <c r="G23" s="3">
        <v>10</v>
      </c>
      <c r="H23" s="2" t="s">
        <v>811</v>
      </c>
      <c r="I23" s="3" t="s">
        <v>1118</v>
      </c>
      <c r="J23" s="2"/>
      <c r="K23" s="3"/>
      <c r="L23" s="3"/>
      <c r="M23" s="2"/>
      <c r="N23" s="3" t="s">
        <v>1117</v>
      </c>
      <c r="O23" s="2" t="s">
        <v>812</v>
      </c>
      <c r="P23" s="3" t="s">
        <v>1117</v>
      </c>
      <c r="Q23" s="2" t="s">
        <v>813</v>
      </c>
    </row>
    <row r="24" spans="2:17" ht="30" x14ac:dyDescent="0.25">
      <c r="B24" s="9">
        <f t="shared" si="0"/>
        <v>23</v>
      </c>
      <c r="C24" s="3" t="s">
        <v>1121</v>
      </c>
      <c r="D24" s="3" t="s">
        <v>1117</v>
      </c>
      <c r="E24" s="2" t="s">
        <v>878</v>
      </c>
      <c r="F24" s="3" t="s">
        <v>1118</v>
      </c>
      <c r="G24" s="3">
        <v>10</v>
      </c>
      <c r="H24" s="2" t="s">
        <v>879</v>
      </c>
      <c r="I24" s="3" t="s">
        <v>1118</v>
      </c>
      <c r="J24" s="2"/>
      <c r="K24" s="3"/>
      <c r="L24" s="3"/>
      <c r="M24" s="2"/>
      <c r="N24" s="3" t="s">
        <v>1117</v>
      </c>
      <c r="O24" s="2" t="s">
        <v>880</v>
      </c>
      <c r="P24" s="3" t="s">
        <v>1117</v>
      </c>
      <c r="Q24" s="2" t="s">
        <v>881</v>
      </c>
    </row>
    <row r="25" spans="2:17" ht="45" x14ac:dyDescent="0.25">
      <c r="B25" s="9">
        <f t="shared" si="0"/>
        <v>24</v>
      </c>
      <c r="C25" s="3" t="s">
        <v>1121</v>
      </c>
      <c r="D25" s="3" t="s">
        <v>1117</v>
      </c>
      <c r="E25" s="2" t="s">
        <v>1032</v>
      </c>
      <c r="F25" s="3" t="s">
        <v>1118</v>
      </c>
      <c r="G25" s="3">
        <v>10</v>
      </c>
      <c r="H25" s="2" t="s">
        <v>1033</v>
      </c>
      <c r="I25" s="3" t="s">
        <v>1118</v>
      </c>
      <c r="J25" s="2"/>
      <c r="K25" s="3"/>
      <c r="L25" s="3"/>
      <c r="M25" s="2"/>
      <c r="N25" s="3" t="s">
        <v>1117</v>
      </c>
      <c r="O25" s="2" t="s">
        <v>1034</v>
      </c>
      <c r="P25" s="3" t="s">
        <v>1117</v>
      </c>
      <c r="Q25" s="2" t="s">
        <v>1035</v>
      </c>
    </row>
    <row r="26" spans="2:17" ht="30" x14ac:dyDescent="0.25">
      <c r="B26" s="9">
        <f t="shared" si="0"/>
        <v>25</v>
      </c>
      <c r="C26" s="3" t="s">
        <v>1121</v>
      </c>
      <c r="D26" s="3" t="s">
        <v>1117</v>
      </c>
      <c r="E26" s="2" t="s">
        <v>1052</v>
      </c>
      <c r="F26" s="3" t="s">
        <v>1118</v>
      </c>
      <c r="G26" s="3">
        <v>10</v>
      </c>
      <c r="H26" s="2" t="s">
        <v>1053</v>
      </c>
      <c r="I26" s="3" t="s">
        <v>1118</v>
      </c>
      <c r="J26" s="2"/>
      <c r="K26" s="3"/>
      <c r="L26" s="3"/>
      <c r="M26" s="2"/>
      <c r="N26" s="3" t="s">
        <v>1117</v>
      </c>
      <c r="O26" s="2" t="s">
        <v>1054</v>
      </c>
      <c r="P26" s="3" t="s">
        <v>1117</v>
      </c>
      <c r="Q26" s="2" t="s">
        <v>1055</v>
      </c>
    </row>
    <row r="27" spans="2:17" x14ac:dyDescent="0.25">
      <c r="B27" s="9">
        <f t="shared" si="0"/>
        <v>26</v>
      </c>
      <c r="C27" s="3" t="s">
        <v>1120</v>
      </c>
      <c r="D27" s="3" t="s">
        <v>1117</v>
      </c>
      <c r="E27" s="2" t="s">
        <v>1101</v>
      </c>
      <c r="F27" s="3" t="s">
        <v>1118</v>
      </c>
      <c r="G27" s="3">
        <v>10</v>
      </c>
      <c r="H27" s="2" t="s">
        <v>1102</v>
      </c>
      <c r="I27" s="3" t="s">
        <v>1118</v>
      </c>
      <c r="J27" s="2"/>
      <c r="K27" s="3"/>
      <c r="L27" s="3"/>
      <c r="M27" s="2"/>
      <c r="N27" s="3" t="s">
        <v>1117</v>
      </c>
      <c r="O27" s="2" t="s">
        <v>1103</v>
      </c>
      <c r="P27" s="3" t="s">
        <v>1117</v>
      </c>
      <c r="Q27" s="2" t="s">
        <v>1104</v>
      </c>
    </row>
    <row r="28" spans="2:17" x14ac:dyDescent="0.25">
      <c r="B28" s="9">
        <f t="shared" si="0"/>
        <v>27</v>
      </c>
      <c r="C28" s="3" t="s">
        <v>1120</v>
      </c>
      <c r="D28" s="3" t="s">
        <v>1117</v>
      </c>
      <c r="E28" s="2" t="s">
        <v>122</v>
      </c>
      <c r="F28" s="3" t="s">
        <v>1117</v>
      </c>
      <c r="G28" s="3">
        <v>9</v>
      </c>
      <c r="H28" s="2" t="s">
        <v>123</v>
      </c>
      <c r="I28" s="3" t="s">
        <v>1118</v>
      </c>
      <c r="J28" s="2"/>
      <c r="K28" s="3"/>
      <c r="L28" s="3"/>
      <c r="M28" s="2"/>
      <c r="N28" s="3" t="s">
        <v>1117</v>
      </c>
      <c r="O28" s="2" t="s">
        <v>124</v>
      </c>
      <c r="P28" s="3" t="s">
        <v>1117</v>
      </c>
      <c r="Q28" s="2" t="s">
        <v>125</v>
      </c>
    </row>
    <row r="29" spans="2:17" ht="30" x14ac:dyDescent="0.25">
      <c r="B29" s="9">
        <f t="shared" si="0"/>
        <v>28</v>
      </c>
      <c r="C29" s="3" t="s">
        <v>1121</v>
      </c>
      <c r="D29" s="3" t="s">
        <v>1117</v>
      </c>
      <c r="E29" s="2" t="s">
        <v>256</v>
      </c>
      <c r="F29" s="3" t="s">
        <v>1118</v>
      </c>
      <c r="G29" s="3">
        <v>9</v>
      </c>
      <c r="H29" s="2" t="s">
        <v>257</v>
      </c>
      <c r="I29" s="3" t="s">
        <v>1118</v>
      </c>
      <c r="J29" s="2"/>
      <c r="K29" s="3"/>
      <c r="L29" s="3"/>
      <c r="M29" s="2"/>
      <c r="N29" s="3" t="s">
        <v>1117</v>
      </c>
      <c r="O29" s="2" t="s">
        <v>258</v>
      </c>
      <c r="P29" s="3" t="s">
        <v>1117</v>
      </c>
      <c r="Q29" s="2" t="s">
        <v>259</v>
      </c>
    </row>
    <row r="30" spans="2:17" ht="45" x14ac:dyDescent="0.25">
      <c r="B30" s="9">
        <f t="shared" si="0"/>
        <v>29</v>
      </c>
      <c r="C30" s="3" t="s">
        <v>1121</v>
      </c>
      <c r="D30" s="3" t="s">
        <v>1117</v>
      </c>
      <c r="E30" s="2" t="s">
        <v>270</v>
      </c>
      <c r="F30" s="3" t="s">
        <v>1118</v>
      </c>
      <c r="G30" s="3">
        <v>9</v>
      </c>
      <c r="H30" s="2" t="s">
        <v>271</v>
      </c>
      <c r="I30" s="3" t="s">
        <v>1118</v>
      </c>
      <c r="J30" s="2"/>
      <c r="K30" s="3"/>
      <c r="L30" s="3"/>
      <c r="M30" s="2"/>
      <c r="N30" s="3" t="s">
        <v>1117</v>
      </c>
      <c r="O30" s="2" t="s">
        <v>272</v>
      </c>
      <c r="P30" s="3" t="s">
        <v>1117</v>
      </c>
      <c r="Q30" s="2" t="s">
        <v>273</v>
      </c>
    </row>
    <row r="31" spans="2:17" ht="30" x14ac:dyDescent="0.25">
      <c r="B31" s="9">
        <f t="shared" si="0"/>
        <v>30</v>
      </c>
      <c r="C31" s="3" t="s">
        <v>1121</v>
      </c>
      <c r="D31" s="3" t="s">
        <v>1117</v>
      </c>
      <c r="E31" s="2" t="s">
        <v>431</v>
      </c>
      <c r="F31" s="3" t="s">
        <v>1118</v>
      </c>
      <c r="G31" s="3">
        <v>9</v>
      </c>
      <c r="H31" s="2" t="s">
        <v>432</v>
      </c>
      <c r="I31" s="3" t="s">
        <v>1118</v>
      </c>
      <c r="J31" s="2"/>
      <c r="K31" s="3"/>
      <c r="L31" s="3"/>
      <c r="M31" s="2"/>
      <c r="N31" s="3" t="s">
        <v>1117</v>
      </c>
      <c r="O31" s="2" t="s">
        <v>433</v>
      </c>
      <c r="P31" s="3" t="s">
        <v>1117</v>
      </c>
      <c r="Q31" s="2" t="s">
        <v>434</v>
      </c>
    </row>
    <row r="32" spans="2:17" x14ac:dyDescent="0.25">
      <c r="B32" s="9">
        <f t="shared" si="0"/>
        <v>31</v>
      </c>
      <c r="C32" s="3" t="s">
        <v>1121</v>
      </c>
      <c r="D32" s="3" t="s">
        <v>1117</v>
      </c>
      <c r="E32" s="2" t="s">
        <v>726</v>
      </c>
      <c r="F32" s="3" t="s">
        <v>1118</v>
      </c>
      <c r="G32" s="3">
        <v>9</v>
      </c>
      <c r="H32" s="2" t="s">
        <v>727</v>
      </c>
      <c r="I32" s="3" t="s">
        <v>1118</v>
      </c>
      <c r="J32" s="2"/>
      <c r="K32" s="3"/>
      <c r="L32" s="3"/>
      <c r="M32" s="2"/>
      <c r="N32" s="3" t="s">
        <v>1117</v>
      </c>
      <c r="O32" s="2" t="s">
        <v>728</v>
      </c>
      <c r="P32" s="3" t="s">
        <v>1117</v>
      </c>
      <c r="Q32" s="2" t="s">
        <v>729</v>
      </c>
    </row>
    <row r="33" spans="2:17" ht="30" x14ac:dyDescent="0.25">
      <c r="B33" s="9">
        <f t="shared" si="0"/>
        <v>32</v>
      </c>
      <c r="C33" s="3" t="s">
        <v>1120</v>
      </c>
      <c r="D33" s="3" t="s">
        <v>1117</v>
      </c>
      <c r="E33" s="2" t="s">
        <v>495</v>
      </c>
      <c r="F33" s="3" t="s">
        <v>1117</v>
      </c>
      <c r="G33" s="3">
        <v>8</v>
      </c>
      <c r="H33" s="2" t="s">
        <v>496</v>
      </c>
      <c r="I33" s="3" t="s">
        <v>1118</v>
      </c>
      <c r="J33" s="2"/>
      <c r="K33" s="3"/>
      <c r="L33" s="3"/>
      <c r="M33" s="2"/>
      <c r="N33" s="3" t="s">
        <v>1117</v>
      </c>
      <c r="O33" s="2" t="s">
        <v>497</v>
      </c>
      <c r="P33" s="3" t="s">
        <v>1117</v>
      </c>
      <c r="Q33" s="2" t="s">
        <v>498</v>
      </c>
    </row>
    <row r="34" spans="2:17" x14ac:dyDescent="0.25">
      <c r="B34" s="9">
        <f t="shared" si="0"/>
        <v>33</v>
      </c>
      <c r="C34" s="3" t="s">
        <v>1121</v>
      </c>
      <c r="D34" s="3" t="s">
        <v>1117</v>
      </c>
      <c r="E34" s="2" t="s">
        <v>14</v>
      </c>
      <c r="F34" s="3" t="s">
        <v>1118</v>
      </c>
      <c r="G34" s="3">
        <v>8</v>
      </c>
      <c r="H34" s="2" t="s">
        <v>15</v>
      </c>
      <c r="I34" s="3" t="s">
        <v>1118</v>
      </c>
      <c r="J34" s="2"/>
      <c r="K34" s="3"/>
      <c r="L34" s="3"/>
      <c r="M34" s="2"/>
      <c r="N34" s="3" t="s">
        <v>1117</v>
      </c>
      <c r="O34" s="2" t="s">
        <v>16</v>
      </c>
      <c r="P34" s="3" t="s">
        <v>1117</v>
      </c>
      <c r="Q34" s="2" t="s">
        <v>17</v>
      </c>
    </row>
    <row r="35" spans="2:17" ht="60" x14ac:dyDescent="0.25">
      <c r="B35" s="9">
        <f t="shared" si="0"/>
        <v>34</v>
      </c>
      <c r="C35" s="3" t="s">
        <v>1121</v>
      </c>
      <c r="D35" s="3" t="s">
        <v>1117</v>
      </c>
      <c r="E35" s="2" t="s">
        <v>160</v>
      </c>
      <c r="F35" s="3" t="s">
        <v>1118</v>
      </c>
      <c r="G35" s="3">
        <v>8</v>
      </c>
      <c r="H35" s="2" t="s">
        <v>161</v>
      </c>
      <c r="I35" s="3" t="s">
        <v>1118</v>
      </c>
      <c r="J35" s="2"/>
      <c r="K35" s="3"/>
      <c r="L35" s="3"/>
      <c r="M35" s="2"/>
      <c r="N35" s="3" t="s">
        <v>1117</v>
      </c>
      <c r="O35" s="2" t="s">
        <v>162</v>
      </c>
      <c r="P35" s="3" t="s">
        <v>1117</v>
      </c>
      <c r="Q35" s="2" t="s">
        <v>163</v>
      </c>
    </row>
    <row r="36" spans="2:17" ht="45" x14ac:dyDescent="0.25">
      <c r="B36" s="9">
        <f t="shared" si="0"/>
        <v>35</v>
      </c>
      <c r="C36" s="3" t="s">
        <v>1121</v>
      </c>
      <c r="D36" s="3" t="s">
        <v>1117</v>
      </c>
      <c r="E36" s="2" t="s">
        <v>290</v>
      </c>
      <c r="F36" s="3" t="s">
        <v>1118</v>
      </c>
      <c r="G36" s="3">
        <v>8</v>
      </c>
      <c r="H36" s="2" t="s">
        <v>291</v>
      </c>
      <c r="I36" s="3" t="s">
        <v>1118</v>
      </c>
      <c r="J36" s="2"/>
      <c r="K36" s="3"/>
      <c r="L36" s="3"/>
      <c r="M36" s="2"/>
      <c r="N36" s="3" t="s">
        <v>1117</v>
      </c>
      <c r="O36" s="2" t="s">
        <v>292</v>
      </c>
      <c r="P36" s="3" t="s">
        <v>1117</v>
      </c>
      <c r="Q36" s="2" t="s">
        <v>293</v>
      </c>
    </row>
    <row r="37" spans="2:17" ht="30" x14ac:dyDescent="0.25">
      <c r="B37" s="9">
        <f t="shared" si="0"/>
        <v>36</v>
      </c>
      <c r="C37" s="3" t="s">
        <v>1121</v>
      </c>
      <c r="D37" s="3" t="s">
        <v>1117</v>
      </c>
      <c r="E37" s="2" t="s">
        <v>312</v>
      </c>
      <c r="F37" s="3" t="s">
        <v>1118</v>
      </c>
      <c r="G37" s="3">
        <v>8</v>
      </c>
      <c r="H37" s="2" t="s">
        <v>313</v>
      </c>
      <c r="I37" s="3" t="s">
        <v>1118</v>
      </c>
      <c r="J37" s="2"/>
      <c r="K37" s="3"/>
      <c r="L37" s="3"/>
      <c r="M37" s="2"/>
      <c r="N37" s="3" t="s">
        <v>1117</v>
      </c>
      <c r="O37" s="2" t="s">
        <v>314</v>
      </c>
      <c r="P37" s="3" t="s">
        <v>1117</v>
      </c>
      <c r="Q37" s="2" t="s">
        <v>71</v>
      </c>
    </row>
    <row r="38" spans="2:17" ht="30" x14ac:dyDescent="0.25">
      <c r="B38" s="9">
        <f t="shared" si="0"/>
        <v>37</v>
      </c>
      <c r="C38" s="3" t="s">
        <v>1121</v>
      </c>
      <c r="D38" s="3" t="s">
        <v>1117</v>
      </c>
      <c r="E38" s="2" t="s">
        <v>467</v>
      </c>
      <c r="F38" s="3" t="s">
        <v>1118</v>
      </c>
      <c r="G38" s="3">
        <v>8</v>
      </c>
      <c r="H38" s="2" t="s">
        <v>468</v>
      </c>
      <c r="I38" s="3" t="s">
        <v>1118</v>
      </c>
      <c r="J38" s="2"/>
      <c r="K38" s="3"/>
      <c r="L38" s="3"/>
      <c r="M38" s="2"/>
      <c r="N38" s="3" t="s">
        <v>1117</v>
      </c>
      <c r="O38" s="2" t="s">
        <v>469</v>
      </c>
      <c r="P38" s="3" t="s">
        <v>1117</v>
      </c>
      <c r="Q38" s="2" t="s">
        <v>470</v>
      </c>
    </row>
    <row r="39" spans="2:17" ht="30" x14ac:dyDescent="0.25">
      <c r="B39" s="9">
        <f t="shared" si="0"/>
        <v>38</v>
      </c>
      <c r="C39" s="3" t="s">
        <v>1121</v>
      </c>
      <c r="D39" s="3" t="s">
        <v>1117</v>
      </c>
      <c r="E39" s="2" t="s">
        <v>621</v>
      </c>
      <c r="F39" s="3" t="s">
        <v>1118</v>
      </c>
      <c r="G39" s="3">
        <v>8</v>
      </c>
      <c r="H39" s="2" t="s">
        <v>622</v>
      </c>
      <c r="I39" s="3" t="s">
        <v>1118</v>
      </c>
      <c r="J39" s="2"/>
      <c r="K39" s="3"/>
      <c r="L39" s="3"/>
      <c r="M39" s="2"/>
      <c r="N39" s="3" t="s">
        <v>1117</v>
      </c>
      <c r="O39" s="2" t="s">
        <v>623</v>
      </c>
      <c r="P39" s="3" t="s">
        <v>1117</v>
      </c>
      <c r="Q39" s="2" t="s">
        <v>624</v>
      </c>
    </row>
    <row r="40" spans="2:17" ht="45" x14ac:dyDescent="0.25">
      <c r="B40" s="9">
        <f t="shared" si="0"/>
        <v>39</v>
      </c>
      <c r="C40" s="3" t="s">
        <v>1120</v>
      </c>
      <c r="D40" s="3" t="s">
        <v>1117</v>
      </c>
      <c r="E40" s="2" t="s">
        <v>1066</v>
      </c>
      <c r="F40" s="3" t="s">
        <v>1118</v>
      </c>
      <c r="G40" s="3">
        <v>8</v>
      </c>
      <c r="H40" s="2" t="s">
        <v>1067</v>
      </c>
      <c r="I40" s="3" t="s">
        <v>1118</v>
      </c>
      <c r="J40" s="2"/>
      <c r="K40" s="3"/>
      <c r="L40" s="3"/>
      <c r="M40" s="2"/>
      <c r="N40" s="3" t="s">
        <v>1117</v>
      </c>
      <c r="O40" s="2" t="s">
        <v>1068</v>
      </c>
      <c r="P40" s="3" t="s">
        <v>1117</v>
      </c>
      <c r="Q40" s="2" t="s">
        <v>1069</v>
      </c>
    </row>
    <row r="41" spans="2:17" ht="45" x14ac:dyDescent="0.25">
      <c r="B41" s="9">
        <f t="shared" si="0"/>
        <v>40</v>
      </c>
      <c r="C41" s="3" t="s">
        <v>1121</v>
      </c>
      <c r="D41" s="3" t="s">
        <v>1117</v>
      </c>
      <c r="E41" s="2" t="s">
        <v>234</v>
      </c>
      <c r="F41" s="3" t="s">
        <v>1117</v>
      </c>
      <c r="G41" s="3">
        <v>7</v>
      </c>
      <c r="H41" s="2" t="s">
        <v>235</v>
      </c>
      <c r="I41" s="3" t="s">
        <v>1118</v>
      </c>
      <c r="J41" s="2"/>
      <c r="K41" s="3"/>
      <c r="L41" s="3"/>
      <c r="M41" s="2"/>
      <c r="N41" s="3" t="s">
        <v>1117</v>
      </c>
      <c r="O41" s="2" t="s">
        <v>236</v>
      </c>
      <c r="P41" s="3" t="s">
        <v>1117</v>
      </c>
      <c r="Q41" s="2" t="s">
        <v>237</v>
      </c>
    </row>
    <row r="42" spans="2:17" x14ac:dyDescent="0.25">
      <c r="B42" s="9">
        <f t="shared" si="0"/>
        <v>41</v>
      </c>
      <c r="C42" s="3" t="s">
        <v>1121</v>
      </c>
      <c r="D42" s="3" t="s">
        <v>1117</v>
      </c>
      <c r="E42" s="2" t="s">
        <v>156</v>
      </c>
      <c r="F42" s="3" t="s">
        <v>1118</v>
      </c>
      <c r="G42" s="3">
        <v>7</v>
      </c>
      <c r="H42" s="2" t="s">
        <v>157</v>
      </c>
      <c r="I42" s="3" t="s">
        <v>1118</v>
      </c>
      <c r="J42" s="2"/>
      <c r="K42" s="3"/>
      <c r="L42" s="3"/>
      <c r="M42" s="2"/>
      <c r="N42" s="3" t="s">
        <v>1117</v>
      </c>
      <c r="O42" s="2" t="s">
        <v>158</v>
      </c>
      <c r="P42" s="3" t="s">
        <v>1117</v>
      </c>
      <c r="Q42" s="2" t="s">
        <v>159</v>
      </c>
    </row>
    <row r="43" spans="2:17" ht="30" x14ac:dyDescent="0.25">
      <c r="B43" s="9">
        <f t="shared" si="0"/>
        <v>42</v>
      </c>
      <c r="C43" s="3" t="s">
        <v>1120</v>
      </c>
      <c r="D43" s="3" t="s">
        <v>1117</v>
      </c>
      <c r="E43" s="2" t="s">
        <v>589</v>
      </c>
      <c r="F43" s="3" t="s">
        <v>1118</v>
      </c>
      <c r="G43" s="3">
        <v>7</v>
      </c>
      <c r="H43" s="2" t="s">
        <v>590</v>
      </c>
      <c r="I43" s="3" t="s">
        <v>1118</v>
      </c>
      <c r="J43" s="2"/>
      <c r="K43" s="3"/>
      <c r="L43" s="3"/>
      <c r="M43" s="2"/>
      <c r="N43" s="3" t="s">
        <v>1117</v>
      </c>
      <c r="O43" s="2" t="s">
        <v>591</v>
      </c>
      <c r="P43" s="3" t="s">
        <v>1117</v>
      </c>
      <c r="Q43" s="2" t="s">
        <v>592</v>
      </c>
    </row>
    <row r="44" spans="2:17" x14ac:dyDescent="0.25">
      <c r="B44" s="9">
        <f t="shared" si="0"/>
        <v>43</v>
      </c>
      <c r="C44" s="3" t="s">
        <v>1121</v>
      </c>
      <c r="D44" s="3" t="s">
        <v>1117</v>
      </c>
      <c r="E44" s="2" t="s">
        <v>706</v>
      </c>
      <c r="F44" s="3" t="s">
        <v>1118</v>
      </c>
      <c r="G44" s="3">
        <v>7</v>
      </c>
      <c r="H44" s="2" t="s">
        <v>707</v>
      </c>
      <c r="I44" s="3" t="s">
        <v>1118</v>
      </c>
      <c r="J44" s="2"/>
      <c r="K44" s="3"/>
      <c r="L44" s="3"/>
      <c r="M44" s="2"/>
      <c r="N44" s="3" t="s">
        <v>1117</v>
      </c>
      <c r="O44" s="2" t="s">
        <v>708</v>
      </c>
      <c r="P44" s="3" t="s">
        <v>1117</v>
      </c>
      <c r="Q44" s="2" t="s">
        <v>709</v>
      </c>
    </row>
    <row r="45" spans="2:17" ht="30" x14ac:dyDescent="0.25">
      <c r="B45" s="9">
        <f t="shared" si="0"/>
        <v>44</v>
      </c>
      <c r="C45" s="3" t="s">
        <v>1121</v>
      </c>
      <c r="D45" s="3" t="s">
        <v>1117</v>
      </c>
      <c r="E45" s="2" t="s">
        <v>868</v>
      </c>
      <c r="F45" s="3" t="s">
        <v>1118</v>
      </c>
      <c r="G45" s="3">
        <v>7</v>
      </c>
      <c r="H45" s="2" t="s">
        <v>869</v>
      </c>
      <c r="I45" s="3" t="s">
        <v>1118</v>
      </c>
      <c r="J45" s="2"/>
      <c r="K45" s="3"/>
      <c r="L45" s="3"/>
      <c r="M45" s="2"/>
      <c r="N45" s="3" t="s">
        <v>1117</v>
      </c>
      <c r="O45" s="2" t="s">
        <v>870</v>
      </c>
      <c r="P45" s="3" t="s">
        <v>1117</v>
      </c>
      <c r="Q45" s="2" t="s">
        <v>871</v>
      </c>
    </row>
    <row r="46" spans="2:17" ht="30" x14ac:dyDescent="0.25">
      <c r="B46" s="9">
        <f t="shared" si="0"/>
        <v>45</v>
      </c>
      <c r="C46" s="3" t="s">
        <v>1120</v>
      </c>
      <c r="D46" s="3" t="s">
        <v>1117</v>
      </c>
      <c r="E46" s="2" t="s">
        <v>372</v>
      </c>
      <c r="F46" s="3" t="s">
        <v>1117</v>
      </c>
      <c r="G46" s="3">
        <v>6</v>
      </c>
      <c r="H46" s="2" t="s">
        <v>373</v>
      </c>
      <c r="I46" s="3" t="s">
        <v>1118</v>
      </c>
      <c r="J46" s="2"/>
      <c r="K46" s="3"/>
      <c r="L46" s="3"/>
      <c r="M46" s="2"/>
      <c r="N46" s="3" t="s">
        <v>1117</v>
      </c>
      <c r="O46" s="2" t="s">
        <v>374</v>
      </c>
      <c r="P46" s="3" t="s">
        <v>1117</v>
      </c>
      <c r="Q46" s="2" t="s">
        <v>375</v>
      </c>
    </row>
    <row r="47" spans="2:17" ht="30" x14ac:dyDescent="0.25">
      <c r="B47" s="9">
        <f t="shared" si="0"/>
        <v>46</v>
      </c>
      <c r="C47" s="3" t="s">
        <v>1121</v>
      </c>
      <c r="D47" s="3" t="s">
        <v>1117</v>
      </c>
      <c r="E47" s="2" t="s">
        <v>108</v>
      </c>
      <c r="F47" s="3" t="s">
        <v>1118</v>
      </c>
      <c r="G47" s="3">
        <v>6</v>
      </c>
      <c r="H47" s="2" t="s">
        <v>109</v>
      </c>
      <c r="I47" s="3" t="s">
        <v>1118</v>
      </c>
      <c r="J47" s="2"/>
      <c r="K47" s="3"/>
      <c r="L47" s="3"/>
      <c r="M47" s="2"/>
      <c r="N47" s="3" t="s">
        <v>1117</v>
      </c>
      <c r="O47" s="2" t="s">
        <v>110</v>
      </c>
      <c r="P47" s="3" t="s">
        <v>1117</v>
      </c>
      <c r="Q47" s="2" t="s">
        <v>111</v>
      </c>
    </row>
    <row r="48" spans="2:17" ht="45" x14ac:dyDescent="0.25">
      <c r="B48" s="9">
        <f t="shared" si="0"/>
        <v>47</v>
      </c>
      <c r="C48" s="3" t="s">
        <v>1121</v>
      </c>
      <c r="D48" s="3" t="s">
        <v>1117</v>
      </c>
      <c r="E48" s="2" t="s">
        <v>136</v>
      </c>
      <c r="F48" s="3" t="s">
        <v>1118</v>
      </c>
      <c r="G48" s="3">
        <v>6</v>
      </c>
      <c r="H48" s="2" t="s">
        <v>137</v>
      </c>
      <c r="I48" s="3" t="s">
        <v>1118</v>
      </c>
      <c r="J48" s="2"/>
      <c r="K48" s="3"/>
      <c r="L48" s="3"/>
      <c r="M48" s="2"/>
      <c r="N48" s="3" t="s">
        <v>1117</v>
      </c>
      <c r="O48" s="2" t="s">
        <v>138</v>
      </c>
      <c r="P48" s="3" t="s">
        <v>1117</v>
      </c>
      <c r="Q48" s="2" t="s">
        <v>139</v>
      </c>
    </row>
    <row r="49" spans="2:17" x14ac:dyDescent="0.25">
      <c r="B49" s="9">
        <f t="shared" si="0"/>
        <v>48</v>
      </c>
      <c r="C49" s="3" t="s">
        <v>1121</v>
      </c>
      <c r="D49" s="3" t="s">
        <v>1117</v>
      </c>
      <c r="E49" s="2" t="s">
        <v>207</v>
      </c>
      <c r="F49" s="3" t="s">
        <v>1118</v>
      </c>
      <c r="G49" s="3">
        <v>6</v>
      </c>
      <c r="H49" s="2" t="s">
        <v>208</v>
      </c>
      <c r="I49" s="3" t="s">
        <v>1118</v>
      </c>
      <c r="J49" s="2"/>
      <c r="K49" s="3"/>
      <c r="L49" s="3"/>
      <c r="M49" s="2"/>
      <c r="N49" s="3" t="s">
        <v>1117</v>
      </c>
      <c r="O49" s="2" t="s">
        <v>209</v>
      </c>
      <c r="P49" s="3" t="s">
        <v>1117</v>
      </c>
      <c r="Q49" s="2" t="s">
        <v>210</v>
      </c>
    </row>
    <row r="50" spans="2:17" x14ac:dyDescent="0.25">
      <c r="B50" s="9">
        <f t="shared" si="0"/>
        <v>49</v>
      </c>
      <c r="C50" s="3" t="s">
        <v>1121</v>
      </c>
      <c r="D50" s="3" t="s">
        <v>1117</v>
      </c>
      <c r="E50" s="2" t="s">
        <v>994</v>
      </c>
      <c r="F50" s="3" t="s">
        <v>1118</v>
      </c>
      <c r="G50" s="3">
        <v>6</v>
      </c>
      <c r="H50" s="2" t="s">
        <v>995</v>
      </c>
      <c r="I50" s="3" t="s">
        <v>1118</v>
      </c>
      <c r="J50" s="2"/>
      <c r="K50" s="3"/>
      <c r="L50" s="3"/>
      <c r="M50" s="2"/>
      <c r="N50" s="3" t="s">
        <v>1117</v>
      </c>
      <c r="O50" s="2" t="s">
        <v>996</v>
      </c>
      <c r="P50" s="3" t="s">
        <v>1117</v>
      </c>
      <c r="Q50" s="2" t="s">
        <v>997</v>
      </c>
    </row>
    <row r="51" spans="2:17" ht="30" x14ac:dyDescent="0.25">
      <c r="B51" s="9">
        <f t="shared" si="0"/>
        <v>50</v>
      </c>
      <c r="C51" s="3" t="s">
        <v>1121</v>
      </c>
      <c r="D51" s="3" t="s">
        <v>1117</v>
      </c>
      <c r="E51" s="2" t="s">
        <v>222</v>
      </c>
      <c r="F51" s="3" t="s">
        <v>1118</v>
      </c>
      <c r="G51" s="3">
        <v>5</v>
      </c>
      <c r="H51" s="2" t="s">
        <v>223</v>
      </c>
      <c r="I51" s="3" t="s">
        <v>1118</v>
      </c>
      <c r="J51" s="2"/>
      <c r="K51" s="3"/>
      <c r="L51" s="3"/>
      <c r="M51" s="2"/>
      <c r="N51" s="3" t="s">
        <v>1117</v>
      </c>
      <c r="O51" s="2" t="s">
        <v>224</v>
      </c>
      <c r="P51" s="3" t="s">
        <v>1117</v>
      </c>
      <c r="Q51" s="2" t="s">
        <v>225</v>
      </c>
    </row>
    <row r="52" spans="2:17" x14ac:dyDescent="0.25">
      <c r="B52" s="9">
        <f t="shared" si="0"/>
        <v>51</v>
      </c>
      <c r="C52" s="3" t="s">
        <v>1121</v>
      </c>
      <c r="D52" s="3" t="s">
        <v>1117</v>
      </c>
      <c r="E52" s="2" t="s">
        <v>252</v>
      </c>
      <c r="F52" s="3" t="s">
        <v>1118</v>
      </c>
      <c r="G52" s="3">
        <v>5</v>
      </c>
      <c r="H52" s="2" t="s">
        <v>253</v>
      </c>
      <c r="I52" s="3" t="s">
        <v>1118</v>
      </c>
      <c r="J52" s="2"/>
      <c r="K52" s="3"/>
      <c r="L52" s="3"/>
      <c r="M52" s="2"/>
      <c r="N52" s="3" t="s">
        <v>1117</v>
      </c>
      <c r="O52" s="2" t="s">
        <v>254</v>
      </c>
      <c r="P52" s="3" t="s">
        <v>1117</v>
      </c>
      <c r="Q52" s="2" t="s">
        <v>255</v>
      </c>
    </row>
    <row r="53" spans="2:17" ht="30" x14ac:dyDescent="0.25">
      <c r="B53" s="9">
        <f t="shared" si="0"/>
        <v>52</v>
      </c>
      <c r="C53" s="3" t="s">
        <v>1120</v>
      </c>
      <c r="D53" s="3" t="s">
        <v>1117</v>
      </c>
      <c r="E53" s="2" t="s">
        <v>284</v>
      </c>
      <c r="F53" s="3" t="s">
        <v>1118</v>
      </c>
      <c r="G53" s="3">
        <v>5</v>
      </c>
      <c r="H53" s="2" t="s">
        <v>285</v>
      </c>
      <c r="I53" s="3" t="s">
        <v>1118</v>
      </c>
      <c r="J53" s="2"/>
      <c r="K53" s="3"/>
      <c r="L53" s="3"/>
      <c r="M53" s="2"/>
      <c r="N53" s="3" t="s">
        <v>1117</v>
      </c>
      <c r="O53" s="2" t="s">
        <v>286</v>
      </c>
      <c r="P53" s="3" t="s">
        <v>1117</v>
      </c>
      <c r="Q53" s="2" t="s">
        <v>287</v>
      </c>
    </row>
    <row r="54" spans="2:17" ht="30" x14ac:dyDescent="0.25">
      <c r="B54" s="9">
        <f t="shared" si="0"/>
        <v>53</v>
      </c>
      <c r="C54" s="3" t="s">
        <v>1121</v>
      </c>
      <c r="D54" s="3" t="s">
        <v>1117</v>
      </c>
      <c r="E54" s="2" t="s">
        <v>319</v>
      </c>
      <c r="F54" s="3" t="s">
        <v>1118</v>
      </c>
      <c r="G54" s="3">
        <v>5</v>
      </c>
      <c r="H54" s="2" t="s">
        <v>320</v>
      </c>
      <c r="I54" s="3" t="s">
        <v>1118</v>
      </c>
      <c r="J54" s="2"/>
      <c r="K54" s="3"/>
      <c r="L54" s="3"/>
      <c r="M54" s="2"/>
      <c r="N54" s="3" t="s">
        <v>1117</v>
      </c>
      <c r="O54" s="2" t="s">
        <v>321</v>
      </c>
      <c r="P54" s="3" t="s">
        <v>1117</v>
      </c>
      <c r="Q54" s="2" t="s">
        <v>322</v>
      </c>
    </row>
    <row r="55" spans="2:17" x14ac:dyDescent="0.25">
      <c r="B55" s="9">
        <f t="shared" si="0"/>
        <v>54</v>
      </c>
      <c r="C55" s="3" t="s">
        <v>1120</v>
      </c>
      <c r="D55" s="3" t="s">
        <v>1117</v>
      </c>
      <c r="E55" s="2" t="s">
        <v>406</v>
      </c>
      <c r="F55" s="3" t="s">
        <v>1118</v>
      </c>
      <c r="G55" s="3">
        <v>5</v>
      </c>
      <c r="H55" s="2" t="s">
        <v>407</v>
      </c>
      <c r="I55" s="3" t="s">
        <v>1118</v>
      </c>
      <c r="J55" s="2"/>
      <c r="K55" s="3"/>
      <c r="L55" s="3"/>
      <c r="M55" s="2"/>
      <c r="N55" s="3" t="s">
        <v>1117</v>
      </c>
      <c r="O55" s="2" t="s">
        <v>408</v>
      </c>
      <c r="P55" s="3" t="s">
        <v>1117</v>
      </c>
      <c r="Q55" s="2" t="s">
        <v>409</v>
      </c>
    </row>
    <row r="56" spans="2:17" x14ac:dyDescent="0.25">
      <c r="B56" s="9">
        <f t="shared" si="0"/>
        <v>55</v>
      </c>
      <c r="C56" s="3" t="s">
        <v>1120</v>
      </c>
      <c r="D56" s="3" t="s">
        <v>1117</v>
      </c>
      <c r="E56" s="2" t="s">
        <v>443</v>
      </c>
      <c r="F56" s="3" t="s">
        <v>1118</v>
      </c>
      <c r="G56" s="3">
        <v>5</v>
      </c>
      <c r="H56" s="2" t="s">
        <v>444</v>
      </c>
      <c r="I56" s="3" t="s">
        <v>1118</v>
      </c>
      <c r="J56" s="2"/>
      <c r="K56" s="3"/>
      <c r="L56" s="3"/>
      <c r="M56" s="2"/>
      <c r="N56" s="3" t="s">
        <v>1117</v>
      </c>
      <c r="O56" s="2" t="s">
        <v>445</v>
      </c>
      <c r="P56" s="3" t="s">
        <v>1117</v>
      </c>
      <c r="Q56" s="2" t="s">
        <v>446</v>
      </c>
    </row>
    <row r="57" spans="2:17" x14ac:dyDescent="0.25">
      <c r="B57" s="9">
        <f t="shared" si="0"/>
        <v>56</v>
      </c>
      <c r="C57" s="3" t="s">
        <v>1120</v>
      </c>
      <c r="D57" s="3" t="s">
        <v>1117</v>
      </c>
      <c r="E57" s="2" t="s">
        <v>535</v>
      </c>
      <c r="F57" s="3" t="s">
        <v>1118</v>
      </c>
      <c r="G57" s="3">
        <v>5</v>
      </c>
      <c r="H57" s="2" t="s">
        <v>536</v>
      </c>
      <c r="I57" s="3" t="s">
        <v>1118</v>
      </c>
      <c r="J57" s="2"/>
      <c r="K57" s="3"/>
      <c r="L57" s="3"/>
      <c r="M57" s="2"/>
      <c r="N57" s="3" t="s">
        <v>1117</v>
      </c>
      <c r="O57" s="2" t="s">
        <v>537</v>
      </c>
      <c r="P57" s="3" t="s">
        <v>1117</v>
      </c>
      <c r="Q57" s="2" t="s">
        <v>538</v>
      </c>
    </row>
    <row r="58" spans="2:17" ht="30" x14ac:dyDescent="0.25">
      <c r="B58" s="9">
        <f t="shared" si="0"/>
        <v>57</v>
      </c>
      <c r="C58" s="3" t="s">
        <v>1121</v>
      </c>
      <c r="D58" s="3" t="s">
        <v>1117</v>
      </c>
      <c r="E58" s="2" t="s">
        <v>555</v>
      </c>
      <c r="F58" s="3" t="s">
        <v>1118</v>
      </c>
      <c r="G58" s="3">
        <v>5</v>
      </c>
      <c r="H58" s="2" t="s">
        <v>556</v>
      </c>
      <c r="I58" s="3" t="s">
        <v>1118</v>
      </c>
      <c r="J58" s="2"/>
      <c r="K58" s="3"/>
      <c r="L58" s="3"/>
      <c r="M58" s="2"/>
      <c r="N58" s="3" t="s">
        <v>1117</v>
      </c>
      <c r="O58" s="2" t="s">
        <v>557</v>
      </c>
      <c r="P58" s="3" t="s">
        <v>1117</v>
      </c>
      <c r="Q58" s="2" t="s">
        <v>558</v>
      </c>
    </row>
    <row r="59" spans="2:17" x14ac:dyDescent="0.25">
      <c r="B59" s="9">
        <f t="shared" si="0"/>
        <v>58</v>
      </c>
      <c r="C59" s="3" t="s">
        <v>1121</v>
      </c>
      <c r="D59" s="3" t="s">
        <v>1117</v>
      </c>
      <c r="E59" s="2" t="s">
        <v>585</v>
      </c>
      <c r="F59" s="3" t="s">
        <v>1118</v>
      </c>
      <c r="G59" s="3">
        <v>5</v>
      </c>
      <c r="H59" s="2" t="s">
        <v>586</v>
      </c>
      <c r="I59" s="3" t="s">
        <v>1118</v>
      </c>
      <c r="J59" s="2"/>
      <c r="K59" s="3"/>
      <c r="L59" s="3"/>
      <c r="M59" s="2"/>
      <c r="N59" s="3" t="s">
        <v>1117</v>
      </c>
      <c r="O59" s="2" t="s">
        <v>587</v>
      </c>
      <c r="P59" s="3" t="s">
        <v>1117</v>
      </c>
      <c r="Q59" s="2" t="s">
        <v>588</v>
      </c>
    </row>
    <row r="60" spans="2:17" ht="30" x14ac:dyDescent="0.25">
      <c r="B60" s="9">
        <f t="shared" si="0"/>
        <v>59</v>
      </c>
      <c r="C60" s="3" t="s">
        <v>1121</v>
      </c>
      <c r="D60" s="3" t="s">
        <v>1117</v>
      </c>
      <c r="E60" s="2" t="s">
        <v>613</v>
      </c>
      <c r="F60" s="3" t="s">
        <v>1118</v>
      </c>
      <c r="G60" s="3">
        <v>5</v>
      </c>
      <c r="H60" s="2" t="s">
        <v>614</v>
      </c>
      <c r="I60" s="3" t="s">
        <v>1118</v>
      </c>
      <c r="J60" s="2"/>
      <c r="K60" s="3"/>
      <c r="L60" s="3"/>
      <c r="M60" s="2"/>
      <c r="N60" s="3" t="s">
        <v>1117</v>
      </c>
      <c r="O60" s="2" t="s">
        <v>615</v>
      </c>
      <c r="P60" s="3" t="s">
        <v>1117</v>
      </c>
      <c r="Q60" s="2" t="s">
        <v>616</v>
      </c>
    </row>
    <row r="61" spans="2:17" ht="30" x14ac:dyDescent="0.25">
      <c r="B61" s="9">
        <f t="shared" si="0"/>
        <v>60</v>
      </c>
      <c r="C61" s="3" t="s">
        <v>1121</v>
      </c>
      <c r="D61" s="3" t="s">
        <v>1117</v>
      </c>
      <c r="E61" s="2" t="s">
        <v>633</v>
      </c>
      <c r="F61" s="3" t="s">
        <v>1118</v>
      </c>
      <c r="G61" s="3">
        <v>5</v>
      </c>
      <c r="H61" s="2" t="s">
        <v>634</v>
      </c>
      <c r="I61" s="3" t="s">
        <v>1118</v>
      </c>
      <c r="J61" s="2"/>
      <c r="K61" s="3"/>
      <c r="L61" s="3"/>
      <c r="M61" s="2"/>
      <c r="N61" s="3" t="s">
        <v>1117</v>
      </c>
      <c r="O61" s="2" t="s">
        <v>635</v>
      </c>
      <c r="P61" s="3" t="s">
        <v>1117</v>
      </c>
      <c r="Q61" s="2" t="s">
        <v>636</v>
      </c>
    </row>
    <row r="62" spans="2:17" ht="30" x14ac:dyDescent="0.25">
      <c r="B62" s="9">
        <f t="shared" si="0"/>
        <v>61</v>
      </c>
      <c r="C62" s="3" t="s">
        <v>1120</v>
      </c>
      <c r="D62" s="3" t="s">
        <v>1117</v>
      </c>
      <c r="E62" s="2" t="s">
        <v>673</v>
      </c>
      <c r="F62" s="3" t="s">
        <v>1118</v>
      </c>
      <c r="G62" s="3">
        <v>5</v>
      </c>
      <c r="H62" s="2" t="s">
        <v>674</v>
      </c>
      <c r="I62" s="3" t="s">
        <v>1118</v>
      </c>
      <c r="J62" s="2"/>
      <c r="K62" s="3"/>
      <c r="L62" s="3"/>
      <c r="M62" s="2"/>
      <c r="N62" s="3" t="s">
        <v>1117</v>
      </c>
      <c r="O62" s="2" t="s">
        <v>675</v>
      </c>
      <c r="P62" s="3" t="s">
        <v>1117</v>
      </c>
      <c r="Q62" s="2" t="s">
        <v>676</v>
      </c>
    </row>
    <row r="63" spans="2:17" ht="30" x14ac:dyDescent="0.25">
      <c r="B63" s="9">
        <f t="shared" si="0"/>
        <v>62</v>
      </c>
      <c r="C63" s="3" t="s">
        <v>1121</v>
      </c>
      <c r="D63" s="3" t="s">
        <v>1117</v>
      </c>
      <c r="E63" s="2" t="s">
        <v>746</v>
      </c>
      <c r="F63" s="3" t="s">
        <v>1118</v>
      </c>
      <c r="G63" s="3">
        <v>5</v>
      </c>
      <c r="H63" s="2" t="s">
        <v>747</v>
      </c>
      <c r="I63" s="3" t="s">
        <v>1118</v>
      </c>
      <c r="J63" s="2"/>
      <c r="K63" s="3"/>
      <c r="L63" s="3"/>
      <c r="M63" s="2"/>
      <c r="N63" s="3" t="s">
        <v>1117</v>
      </c>
      <c r="O63" s="2" t="s">
        <v>748</v>
      </c>
      <c r="P63" s="3" t="s">
        <v>1117</v>
      </c>
      <c r="Q63" s="2" t="s">
        <v>749</v>
      </c>
    </row>
    <row r="64" spans="2:17" ht="30" x14ac:dyDescent="0.25">
      <c r="B64" s="9">
        <f t="shared" si="0"/>
        <v>63</v>
      </c>
      <c r="C64" s="3" t="s">
        <v>1120</v>
      </c>
      <c r="D64" s="3" t="s">
        <v>1117</v>
      </c>
      <c r="E64" s="2" t="s">
        <v>758</v>
      </c>
      <c r="F64" s="3" t="s">
        <v>1118</v>
      </c>
      <c r="G64" s="3">
        <v>5</v>
      </c>
      <c r="H64" s="2" t="s">
        <v>759</v>
      </c>
      <c r="I64" s="3" t="s">
        <v>1118</v>
      </c>
      <c r="J64" s="2"/>
      <c r="K64" s="3"/>
      <c r="L64" s="3"/>
      <c r="M64" s="2"/>
      <c r="N64" s="3" t="s">
        <v>1117</v>
      </c>
      <c r="O64" s="2" t="s">
        <v>760</v>
      </c>
      <c r="P64" s="3" t="s">
        <v>1117</v>
      </c>
      <c r="Q64" s="2" t="s">
        <v>761</v>
      </c>
    </row>
    <row r="65" spans="2:17" x14ac:dyDescent="0.25">
      <c r="B65" s="9">
        <f t="shared" si="0"/>
        <v>64</v>
      </c>
      <c r="C65" s="3" t="s">
        <v>1121</v>
      </c>
      <c r="D65" s="3" t="s">
        <v>1117</v>
      </c>
      <c r="E65" s="2" t="s">
        <v>792</v>
      </c>
      <c r="F65" s="3" t="s">
        <v>1118</v>
      </c>
      <c r="G65" s="3">
        <v>5</v>
      </c>
      <c r="H65" s="2" t="s">
        <v>793</v>
      </c>
      <c r="I65" s="3" t="s">
        <v>1118</v>
      </c>
      <c r="J65" s="2"/>
      <c r="K65" s="3"/>
      <c r="L65" s="3"/>
      <c r="M65" s="2"/>
      <c r="N65" s="3" t="s">
        <v>1117</v>
      </c>
      <c r="O65" s="2" t="s">
        <v>794</v>
      </c>
      <c r="P65" s="3" t="s">
        <v>1117</v>
      </c>
      <c r="Q65" s="2" t="s">
        <v>795</v>
      </c>
    </row>
    <row r="66" spans="2:17" ht="30" x14ac:dyDescent="0.25">
      <c r="B66" s="9">
        <f t="shared" si="0"/>
        <v>65</v>
      </c>
      <c r="C66" s="3" t="s">
        <v>1120</v>
      </c>
      <c r="D66" s="3" t="s">
        <v>1117</v>
      </c>
      <c r="E66" s="2" t="s">
        <v>802</v>
      </c>
      <c r="F66" s="3" t="s">
        <v>1118</v>
      </c>
      <c r="G66" s="3">
        <v>5</v>
      </c>
      <c r="H66" s="2" t="s">
        <v>803</v>
      </c>
      <c r="I66" s="3" t="s">
        <v>1118</v>
      </c>
      <c r="J66" s="2"/>
      <c r="K66" s="3"/>
      <c r="L66" s="3"/>
      <c r="M66" s="2"/>
      <c r="N66" s="3" t="s">
        <v>1117</v>
      </c>
      <c r="O66" s="2" t="s">
        <v>804</v>
      </c>
      <c r="P66" s="3" t="s">
        <v>1117</v>
      </c>
      <c r="Q66" s="2" t="s">
        <v>805</v>
      </c>
    </row>
    <row r="67" spans="2:17" ht="30" x14ac:dyDescent="0.25">
      <c r="B67" s="9">
        <f t="shared" si="0"/>
        <v>66</v>
      </c>
      <c r="C67" s="3" t="s">
        <v>1120</v>
      </c>
      <c r="D67" s="3" t="s">
        <v>1117</v>
      </c>
      <c r="E67" s="2" t="s">
        <v>850</v>
      </c>
      <c r="F67" s="3" t="s">
        <v>1118</v>
      </c>
      <c r="G67" s="3">
        <v>5</v>
      </c>
      <c r="H67" s="2" t="s">
        <v>851</v>
      </c>
      <c r="I67" s="3" t="s">
        <v>1118</v>
      </c>
      <c r="J67" s="2"/>
      <c r="K67" s="3"/>
      <c r="L67" s="3"/>
      <c r="M67" s="2"/>
      <c r="N67" s="3" t="s">
        <v>1117</v>
      </c>
      <c r="O67" s="2" t="s">
        <v>852</v>
      </c>
      <c r="P67" s="3" t="s">
        <v>1117</v>
      </c>
      <c r="Q67" s="2" t="s">
        <v>853</v>
      </c>
    </row>
    <row r="68" spans="2:17" ht="30" x14ac:dyDescent="0.25">
      <c r="B68" s="9">
        <f t="shared" ref="B68:B131" si="1">B67+1</f>
        <v>67</v>
      </c>
      <c r="C68" s="3" t="s">
        <v>1121</v>
      </c>
      <c r="D68" s="3" t="s">
        <v>1117</v>
      </c>
      <c r="E68" s="2" t="s">
        <v>894</v>
      </c>
      <c r="F68" s="3" t="s">
        <v>1118</v>
      </c>
      <c r="G68" s="3">
        <v>5</v>
      </c>
      <c r="H68" s="2" t="s">
        <v>895</v>
      </c>
      <c r="I68" s="3" t="s">
        <v>1118</v>
      </c>
      <c r="J68" s="2"/>
      <c r="K68" s="3"/>
      <c r="L68" s="3"/>
      <c r="M68" s="2"/>
      <c r="N68" s="3" t="s">
        <v>1117</v>
      </c>
      <c r="O68" s="2" t="s">
        <v>896</v>
      </c>
      <c r="P68" s="3" t="s">
        <v>1117</v>
      </c>
      <c r="Q68" s="2" t="s">
        <v>897</v>
      </c>
    </row>
    <row r="69" spans="2:17" ht="30" x14ac:dyDescent="0.25">
      <c r="B69" s="9">
        <f t="shared" si="1"/>
        <v>68</v>
      </c>
      <c r="C69" s="3" t="s">
        <v>1121</v>
      </c>
      <c r="D69" s="3" t="s">
        <v>1117</v>
      </c>
      <c r="E69" s="2" t="s">
        <v>900</v>
      </c>
      <c r="F69" s="3" t="s">
        <v>1118</v>
      </c>
      <c r="G69" s="3">
        <v>5</v>
      </c>
      <c r="H69" s="2" t="s">
        <v>901</v>
      </c>
      <c r="I69" s="3" t="s">
        <v>1118</v>
      </c>
      <c r="J69" s="2"/>
      <c r="K69" s="3"/>
      <c r="L69" s="3"/>
      <c r="M69" s="2"/>
      <c r="N69" s="3" t="s">
        <v>1117</v>
      </c>
      <c r="O69" s="2" t="s">
        <v>902</v>
      </c>
      <c r="P69" s="3" t="s">
        <v>1117</v>
      </c>
      <c r="Q69" s="2" t="s">
        <v>903</v>
      </c>
    </row>
    <row r="70" spans="2:17" x14ac:dyDescent="0.25">
      <c r="B70" s="9">
        <f t="shared" si="1"/>
        <v>69</v>
      </c>
      <c r="C70" s="3" t="s">
        <v>1120</v>
      </c>
      <c r="D70" s="3" t="s">
        <v>1117</v>
      </c>
      <c r="E70" s="2" t="s">
        <v>928</v>
      </c>
      <c r="F70" s="3" t="s">
        <v>1118</v>
      </c>
      <c r="G70" s="3">
        <v>5</v>
      </c>
      <c r="H70" s="2" t="s">
        <v>929</v>
      </c>
      <c r="I70" s="3" t="s">
        <v>1118</v>
      </c>
      <c r="J70" s="2"/>
      <c r="K70" s="3"/>
      <c r="L70" s="3"/>
      <c r="M70" s="2"/>
      <c r="N70" s="3" t="s">
        <v>1117</v>
      </c>
      <c r="O70" s="2" t="s">
        <v>930</v>
      </c>
      <c r="P70" s="3" t="s">
        <v>1117</v>
      </c>
      <c r="Q70" s="2" t="s">
        <v>931</v>
      </c>
    </row>
    <row r="71" spans="2:17" ht="30" x14ac:dyDescent="0.25">
      <c r="B71" s="9">
        <f t="shared" si="1"/>
        <v>70</v>
      </c>
      <c r="C71" s="3" t="s">
        <v>1121</v>
      </c>
      <c r="D71" s="3" t="s">
        <v>1117</v>
      </c>
      <c r="E71" s="2" t="s">
        <v>776</v>
      </c>
      <c r="F71" s="3" t="s">
        <v>1117</v>
      </c>
      <c r="G71" s="3">
        <v>4</v>
      </c>
      <c r="H71" s="2" t="s">
        <v>777</v>
      </c>
      <c r="I71" s="3" t="s">
        <v>1118</v>
      </c>
      <c r="J71" s="2"/>
      <c r="K71" s="3"/>
      <c r="L71" s="3"/>
      <c r="M71" s="2"/>
      <c r="N71" s="3" t="s">
        <v>1117</v>
      </c>
      <c r="O71" s="2" t="s">
        <v>778</v>
      </c>
      <c r="P71" s="3" t="s">
        <v>1117</v>
      </c>
      <c r="Q71" s="2" t="s">
        <v>779</v>
      </c>
    </row>
    <row r="72" spans="2:17" ht="30" x14ac:dyDescent="0.25">
      <c r="B72" s="9">
        <f t="shared" si="1"/>
        <v>71</v>
      </c>
      <c r="C72" s="3" t="s">
        <v>1120</v>
      </c>
      <c r="D72" s="3" t="s">
        <v>1117</v>
      </c>
      <c r="E72" s="2" t="s">
        <v>882</v>
      </c>
      <c r="F72" s="3" t="s">
        <v>1117</v>
      </c>
      <c r="G72" s="3">
        <v>4</v>
      </c>
      <c r="H72" s="2" t="s">
        <v>883</v>
      </c>
      <c r="I72" s="3" t="s">
        <v>1118</v>
      </c>
      <c r="J72" s="2"/>
      <c r="K72" s="3"/>
      <c r="L72" s="3"/>
      <c r="M72" s="2"/>
      <c r="N72" s="3" t="s">
        <v>1117</v>
      </c>
      <c r="O72" s="2" t="s">
        <v>884</v>
      </c>
      <c r="P72" s="3" t="s">
        <v>1117</v>
      </c>
      <c r="Q72" s="2" t="s">
        <v>885</v>
      </c>
    </row>
    <row r="73" spans="2:17" x14ac:dyDescent="0.25">
      <c r="B73" s="9">
        <f t="shared" si="1"/>
        <v>72</v>
      </c>
      <c r="C73" s="3" t="s">
        <v>1120</v>
      </c>
      <c r="D73" s="3" t="s">
        <v>1117</v>
      </c>
      <c r="E73" s="2" t="s">
        <v>22</v>
      </c>
      <c r="F73" s="3" t="s">
        <v>1118</v>
      </c>
      <c r="G73" s="3">
        <v>4</v>
      </c>
      <c r="H73" s="2" t="s">
        <v>23</v>
      </c>
      <c r="I73" s="3" t="s">
        <v>1118</v>
      </c>
      <c r="J73" s="2"/>
      <c r="K73" s="3"/>
      <c r="L73" s="3"/>
      <c r="M73" s="2"/>
      <c r="N73" s="3" t="s">
        <v>1117</v>
      </c>
      <c r="O73" s="2" t="s">
        <v>24</v>
      </c>
      <c r="P73" s="3" t="s">
        <v>1117</v>
      </c>
      <c r="Q73" s="2" t="s">
        <v>25</v>
      </c>
    </row>
    <row r="74" spans="2:17" ht="30" x14ac:dyDescent="0.25">
      <c r="B74" s="9">
        <f t="shared" si="1"/>
        <v>73</v>
      </c>
      <c r="C74" s="3" t="s">
        <v>1121</v>
      </c>
      <c r="D74" s="3" t="s">
        <v>1117</v>
      </c>
      <c r="E74" s="2" t="s">
        <v>44</v>
      </c>
      <c r="F74" s="3" t="s">
        <v>1118</v>
      </c>
      <c r="G74" s="3">
        <v>4</v>
      </c>
      <c r="H74" s="2" t="s">
        <v>45</v>
      </c>
      <c r="I74" s="3" t="s">
        <v>1118</v>
      </c>
      <c r="J74" s="2"/>
      <c r="K74" s="3"/>
      <c r="L74" s="3"/>
      <c r="M74" s="2"/>
      <c r="N74" s="3" t="s">
        <v>1117</v>
      </c>
      <c r="O74" s="2" t="s">
        <v>46</v>
      </c>
      <c r="P74" s="3" t="s">
        <v>1117</v>
      </c>
      <c r="Q74" s="2" t="s">
        <v>47</v>
      </c>
    </row>
    <row r="75" spans="2:17" ht="30" x14ac:dyDescent="0.25">
      <c r="B75" s="9">
        <f t="shared" si="1"/>
        <v>74</v>
      </c>
      <c r="C75" s="3" t="s">
        <v>1120</v>
      </c>
      <c r="D75" s="3" t="s">
        <v>1117</v>
      </c>
      <c r="E75" s="2" t="s">
        <v>72</v>
      </c>
      <c r="F75" s="3" t="s">
        <v>1118</v>
      </c>
      <c r="G75" s="3">
        <v>4</v>
      </c>
      <c r="H75" s="2" t="s">
        <v>73</v>
      </c>
      <c r="I75" s="3" t="s">
        <v>1118</v>
      </c>
      <c r="J75" s="2"/>
      <c r="K75" s="3"/>
      <c r="L75" s="3"/>
      <c r="M75" s="2"/>
      <c r="N75" s="3" t="s">
        <v>1117</v>
      </c>
      <c r="O75" s="2" t="s">
        <v>74</v>
      </c>
      <c r="P75" s="3" t="s">
        <v>1117</v>
      </c>
      <c r="Q75" s="2" t="s">
        <v>75</v>
      </c>
    </row>
    <row r="76" spans="2:17" ht="30" x14ac:dyDescent="0.25">
      <c r="B76" s="9">
        <f t="shared" si="1"/>
        <v>75</v>
      </c>
      <c r="C76" s="3" t="s">
        <v>1121</v>
      </c>
      <c r="D76" s="3" t="s">
        <v>1117</v>
      </c>
      <c r="E76" s="2" t="s">
        <v>96</v>
      </c>
      <c r="F76" s="3" t="s">
        <v>1118</v>
      </c>
      <c r="G76" s="3">
        <v>4</v>
      </c>
      <c r="H76" s="2" t="s">
        <v>97</v>
      </c>
      <c r="I76" s="3" t="s">
        <v>1118</v>
      </c>
      <c r="J76" s="2"/>
      <c r="K76" s="3"/>
      <c r="L76" s="3"/>
      <c r="M76" s="2"/>
      <c r="N76" s="3" t="s">
        <v>1117</v>
      </c>
      <c r="O76" s="2" t="s">
        <v>98</v>
      </c>
      <c r="P76" s="3" t="s">
        <v>1117</v>
      </c>
      <c r="Q76" s="2" t="s">
        <v>99</v>
      </c>
    </row>
    <row r="77" spans="2:17" ht="30" x14ac:dyDescent="0.25">
      <c r="B77" s="9">
        <f t="shared" si="1"/>
        <v>76</v>
      </c>
      <c r="C77" s="3" t="s">
        <v>1121</v>
      </c>
      <c r="D77" s="3" t="s">
        <v>1117</v>
      </c>
      <c r="E77" s="2" t="s">
        <v>439</v>
      </c>
      <c r="F77" s="3" t="s">
        <v>1118</v>
      </c>
      <c r="G77" s="3">
        <v>4</v>
      </c>
      <c r="H77" s="2" t="s">
        <v>440</v>
      </c>
      <c r="I77" s="3" t="s">
        <v>1118</v>
      </c>
      <c r="J77" s="2"/>
      <c r="K77" s="3"/>
      <c r="L77" s="3"/>
      <c r="M77" s="2"/>
      <c r="N77" s="3" t="s">
        <v>1117</v>
      </c>
      <c r="O77" s="2" t="s">
        <v>441</v>
      </c>
      <c r="P77" s="3" t="s">
        <v>1117</v>
      </c>
      <c r="Q77" s="2" t="s">
        <v>442</v>
      </c>
    </row>
    <row r="78" spans="2:17" ht="30" x14ac:dyDescent="0.25">
      <c r="B78" s="9">
        <f t="shared" si="1"/>
        <v>77</v>
      </c>
      <c r="C78" s="3" t="s">
        <v>1121</v>
      </c>
      <c r="D78" s="3" t="s">
        <v>1117</v>
      </c>
      <c r="E78" s="2" t="s">
        <v>529</v>
      </c>
      <c r="F78" s="3" t="s">
        <v>1118</v>
      </c>
      <c r="G78" s="3">
        <v>4</v>
      </c>
      <c r="H78" s="2" t="s">
        <v>530</v>
      </c>
      <c r="I78" s="3" t="s">
        <v>1118</v>
      </c>
      <c r="J78" s="2"/>
      <c r="K78" s="3"/>
      <c r="L78" s="3"/>
      <c r="M78" s="2"/>
      <c r="N78" s="3" t="s">
        <v>1117</v>
      </c>
      <c r="O78" s="2" t="s">
        <v>531</v>
      </c>
      <c r="P78" s="3" t="s">
        <v>1117</v>
      </c>
      <c r="Q78" s="2" t="s">
        <v>532</v>
      </c>
    </row>
    <row r="79" spans="2:17" x14ac:dyDescent="0.25">
      <c r="B79" s="9">
        <f t="shared" si="1"/>
        <v>78</v>
      </c>
      <c r="C79" s="3" t="s">
        <v>1121</v>
      </c>
      <c r="D79" s="3" t="s">
        <v>1117</v>
      </c>
      <c r="E79" s="2" t="s">
        <v>742</v>
      </c>
      <c r="F79" s="3" t="s">
        <v>1118</v>
      </c>
      <c r="G79" s="3">
        <v>4</v>
      </c>
      <c r="H79" s="2" t="s">
        <v>743</v>
      </c>
      <c r="I79" s="3" t="s">
        <v>1118</v>
      </c>
      <c r="J79" s="2"/>
      <c r="K79" s="3"/>
      <c r="L79" s="3"/>
      <c r="M79" s="2"/>
      <c r="N79" s="3" t="s">
        <v>1117</v>
      </c>
      <c r="O79" s="2" t="s">
        <v>744</v>
      </c>
      <c r="P79" s="3" t="s">
        <v>1117</v>
      </c>
      <c r="Q79" s="2" t="s">
        <v>745</v>
      </c>
    </row>
    <row r="80" spans="2:17" x14ac:dyDescent="0.25">
      <c r="B80" s="9">
        <f t="shared" si="1"/>
        <v>79</v>
      </c>
      <c r="C80" s="3" t="s">
        <v>1120</v>
      </c>
      <c r="D80" s="3" t="s">
        <v>1117</v>
      </c>
      <c r="E80" s="2" t="s">
        <v>768</v>
      </c>
      <c r="F80" s="3" t="s">
        <v>1118</v>
      </c>
      <c r="G80" s="3">
        <v>4</v>
      </c>
      <c r="H80" s="2" t="s">
        <v>769</v>
      </c>
      <c r="I80" s="3" t="s">
        <v>1118</v>
      </c>
      <c r="J80" s="2"/>
      <c r="K80" s="3"/>
      <c r="L80" s="3"/>
      <c r="M80" s="2"/>
      <c r="N80" s="3" t="s">
        <v>1117</v>
      </c>
      <c r="O80" s="2" t="s">
        <v>770</v>
      </c>
      <c r="P80" s="3" t="s">
        <v>1117</v>
      </c>
      <c r="Q80" s="2" t="s">
        <v>771</v>
      </c>
    </row>
    <row r="81" spans="2:17" ht="30" x14ac:dyDescent="0.25">
      <c r="B81" s="9">
        <f t="shared" si="1"/>
        <v>80</v>
      </c>
      <c r="C81" s="3" t="s">
        <v>1120</v>
      </c>
      <c r="D81" s="3" t="s">
        <v>1117</v>
      </c>
      <c r="E81" s="2" t="s">
        <v>924</v>
      </c>
      <c r="F81" s="3" t="s">
        <v>1118</v>
      </c>
      <c r="G81" s="3">
        <v>4</v>
      </c>
      <c r="H81" s="2" t="s">
        <v>925</v>
      </c>
      <c r="I81" s="3" t="s">
        <v>1118</v>
      </c>
      <c r="J81" s="2"/>
      <c r="K81" s="3"/>
      <c r="L81" s="3"/>
      <c r="M81" s="2"/>
      <c r="N81" s="3" t="s">
        <v>1117</v>
      </c>
      <c r="O81" s="2" t="s">
        <v>926</v>
      </c>
      <c r="P81" s="3" t="s">
        <v>1117</v>
      </c>
      <c r="Q81" s="2" t="s">
        <v>927</v>
      </c>
    </row>
    <row r="82" spans="2:17" ht="30" x14ac:dyDescent="0.25">
      <c r="B82" s="9">
        <f t="shared" si="1"/>
        <v>81</v>
      </c>
      <c r="C82" s="3" t="s">
        <v>1120</v>
      </c>
      <c r="D82" s="3" t="s">
        <v>1117</v>
      </c>
      <c r="E82" s="2" t="s">
        <v>1062</v>
      </c>
      <c r="F82" s="3" t="s">
        <v>1118</v>
      </c>
      <c r="G82" s="3">
        <v>4</v>
      </c>
      <c r="H82" s="2" t="s">
        <v>1063</v>
      </c>
      <c r="I82" s="3" t="s">
        <v>1118</v>
      </c>
      <c r="J82" s="2"/>
      <c r="K82" s="3"/>
      <c r="L82" s="3"/>
      <c r="M82" s="2"/>
      <c r="N82" s="3" t="s">
        <v>1117</v>
      </c>
      <c r="O82" s="2" t="s">
        <v>1064</v>
      </c>
      <c r="P82" s="3" t="s">
        <v>1117</v>
      </c>
      <c r="Q82" s="2" t="s">
        <v>1065</v>
      </c>
    </row>
    <row r="83" spans="2:17" x14ac:dyDescent="0.25">
      <c r="B83" s="9">
        <f t="shared" si="1"/>
        <v>82</v>
      </c>
      <c r="C83" s="3" t="s">
        <v>1120</v>
      </c>
      <c r="D83" s="3" t="s">
        <v>1117</v>
      </c>
      <c r="E83" s="2" t="s">
        <v>2</v>
      </c>
      <c r="F83" s="3" t="s">
        <v>1118</v>
      </c>
      <c r="G83" s="3">
        <v>3</v>
      </c>
      <c r="H83" s="2" t="s">
        <v>3</v>
      </c>
      <c r="I83" s="3" t="s">
        <v>1118</v>
      </c>
      <c r="J83" s="2"/>
      <c r="K83" s="3"/>
      <c r="L83" s="3"/>
      <c r="M83" s="2"/>
      <c r="N83" s="3" t="s">
        <v>1117</v>
      </c>
      <c r="O83" s="2" t="s">
        <v>4</v>
      </c>
      <c r="P83" s="3" t="s">
        <v>1117</v>
      </c>
      <c r="Q83" s="2" t="s">
        <v>5</v>
      </c>
    </row>
    <row r="84" spans="2:17" x14ac:dyDescent="0.25">
      <c r="B84" s="9">
        <f t="shared" si="1"/>
        <v>83</v>
      </c>
      <c r="C84" s="3" t="s">
        <v>1120</v>
      </c>
      <c r="D84" s="3" t="s">
        <v>1117</v>
      </c>
      <c r="E84" s="2" t="s">
        <v>18</v>
      </c>
      <c r="F84" s="3" t="s">
        <v>1118</v>
      </c>
      <c r="G84" s="3">
        <v>3</v>
      </c>
      <c r="H84" s="2" t="s">
        <v>19</v>
      </c>
      <c r="I84" s="3" t="s">
        <v>1118</v>
      </c>
      <c r="J84" s="2"/>
      <c r="K84" s="3"/>
      <c r="L84" s="3"/>
      <c r="M84" s="2"/>
      <c r="N84" s="3" t="s">
        <v>1117</v>
      </c>
      <c r="O84" s="2" t="s">
        <v>20</v>
      </c>
      <c r="P84" s="3" t="s">
        <v>1117</v>
      </c>
      <c r="Q84" s="2" t="s">
        <v>21</v>
      </c>
    </row>
    <row r="85" spans="2:17" ht="45" x14ac:dyDescent="0.25">
      <c r="B85" s="9">
        <f t="shared" si="1"/>
        <v>84</v>
      </c>
      <c r="C85" s="3" t="s">
        <v>1120</v>
      </c>
      <c r="D85" s="3" t="s">
        <v>1117</v>
      </c>
      <c r="E85" s="2" t="s">
        <v>28</v>
      </c>
      <c r="F85" s="3" t="s">
        <v>1118</v>
      </c>
      <c r="G85" s="3">
        <v>3</v>
      </c>
      <c r="H85" s="2" t="s">
        <v>29</v>
      </c>
      <c r="I85" s="3" t="s">
        <v>1118</v>
      </c>
      <c r="J85" s="2"/>
      <c r="K85" s="3"/>
      <c r="L85" s="3"/>
      <c r="M85" s="2"/>
      <c r="N85" s="3" t="s">
        <v>1117</v>
      </c>
      <c r="O85" s="2" t="s">
        <v>30</v>
      </c>
      <c r="P85" s="3" t="s">
        <v>1117</v>
      </c>
      <c r="Q85" s="2" t="s">
        <v>31</v>
      </c>
    </row>
    <row r="86" spans="2:17" ht="45" x14ac:dyDescent="0.25">
      <c r="B86" s="9">
        <f t="shared" si="1"/>
        <v>85</v>
      </c>
      <c r="C86" s="3" t="s">
        <v>1121</v>
      </c>
      <c r="D86" s="3" t="s">
        <v>1117</v>
      </c>
      <c r="E86" s="2" t="s">
        <v>40</v>
      </c>
      <c r="F86" s="3" t="s">
        <v>1118</v>
      </c>
      <c r="G86" s="3">
        <v>3</v>
      </c>
      <c r="H86" s="2" t="s">
        <v>41</v>
      </c>
      <c r="I86" s="3" t="s">
        <v>1118</v>
      </c>
      <c r="J86" s="2"/>
      <c r="K86" s="3"/>
      <c r="L86" s="3"/>
      <c r="M86" s="2"/>
      <c r="N86" s="3" t="s">
        <v>1117</v>
      </c>
      <c r="O86" s="2" t="s">
        <v>42</v>
      </c>
      <c r="P86" s="3" t="s">
        <v>1117</v>
      </c>
      <c r="Q86" s="2" t="s">
        <v>43</v>
      </c>
    </row>
    <row r="87" spans="2:17" ht="30" x14ac:dyDescent="0.25">
      <c r="B87" s="9">
        <f t="shared" si="1"/>
        <v>86</v>
      </c>
      <c r="C87" s="3" t="s">
        <v>1121</v>
      </c>
      <c r="D87" s="3" t="s">
        <v>1117</v>
      </c>
      <c r="E87" s="2" t="s">
        <v>78</v>
      </c>
      <c r="F87" s="3" t="s">
        <v>1118</v>
      </c>
      <c r="G87" s="3">
        <v>3</v>
      </c>
      <c r="H87" s="2" t="s">
        <v>79</v>
      </c>
      <c r="I87" s="3" t="s">
        <v>1118</v>
      </c>
      <c r="J87" s="2"/>
      <c r="K87" s="3"/>
      <c r="L87" s="3"/>
      <c r="M87" s="2"/>
      <c r="N87" s="3" t="s">
        <v>1117</v>
      </c>
      <c r="O87" s="2" t="s">
        <v>80</v>
      </c>
      <c r="P87" s="3" t="s">
        <v>1117</v>
      </c>
      <c r="Q87" s="2" t="s">
        <v>81</v>
      </c>
    </row>
    <row r="88" spans="2:17" ht="30" x14ac:dyDescent="0.25">
      <c r="B88" s="9">
        <f t="shared" si="1"/>
        <v>87</v>
      </c>
      <c r="C88" s="3" t="s">
        <v>1120</v>
      </c>
      <c r="D88" s="3" t="s">
        <v>1117</v>
      </c>
      <c r="E88" s="2" t="s">
        <v>173</v>
      </c>
      <c r="F88" s="3" t="s">
        <v>1118</v>
      </c>
      <c r="G88" s="3">
        <v>3</v>
      </c>
      <c r="H88" s="2" t="s">
        <v>174</v>
      </c>
      <c r="I88" s="3" t="s">
        <v>1118</v>
      </c>
      <c r="J88" s="2"/>
      <c r="K88" s="3"/>
      <c r="L88" s="3"/>
      <c r="M88" s="2"/>
      <c r="N88" s="3" t="s">
        <v>1117</v>
      </c>
      <c r="O88" s="2" t="s">
        <v>175</v>
      </c>
      <c r="P88" s="3" t="s">
        <v>1117</v>
      </c>
      <c r="Q88" s="2" t="s">
        <v>176</v>
      </c>
    </row>
    <row r="89" spans="2:17" x14ac:dyDescent="0.25">
      <c r="B89" s="9">
        <f t="shared" si="1"/>
        <v>88</v>
      </c>
      <c r="C89" s="3" t="s">
        <v>1121</v>
      </c>
      <c r="D89" s="3" t="s">
        <v>1117</v>
      </c>
      <c r="E89" s="2" t="s">
        <v>187</v>
      </c>
      <c r="F89" s="3" t="s">
        <v>1118</v>
      </c>
      <c r="G89" s="3">
        <v>3</v>
      </c>
      <c r="H89" s="2" t="s">
        <v>188</v>
      </c>
      <c r="I89" s="3" t="s">
        <v>1118</v>
      </c>
      <c r="J89" s="2"/>
      <c r="K89" s="3"/>
      <c r="L89" s="3"/>
      <c r="M89" s="2"/>
      <c r="N89" s="3" t="s">
        <v>1117</v>
      </c>
      <c r="O89" s="2" t="s">
        <v>189</v>
      </c>
      <c r="P89" s="3" t="s">
        <v>1117</v>
      </c>
      <c r="Q89" s="2" t="s">
        <v>190</v>
      </c>
    </row>
    <row r="90" spans="2:17" ht="30" x14ac:dyDescent="0.25">
      <c r="B90" s="9">
        <f t="shared" si="1"/>
        <v>89</v>
      </c>
      <c r="C90" s="3" t="s">
        <v>1120</v>
      </c>
      <c r="D90" s="3" t="s">
        <v>1117</v>
      </c>
      <c r="E90" s="2" t="s">
        <v>280</v>
      </c>
      <c r="F90" s="3" t="s">
        <v>1118</v>
      </c>
      <c r="G90" s="3">
        <v>3</v>
      </c>
      <c r="H90" s="2" t="s">
        <v>281</v>
      </c>
      <c r="I90" s="3" t="s">
        <v>1118</v>
      </c>
      <c r="J90" s="2"/>
      <c r="K90" s="3"/>
      <c r="L90" s="3"/>
      <c r="M90" s="2"/>
      <c r="N90" s="3" t="s">
        <v>1117</v>
      </c>
      <c r="O90" s="2" t="s">
        <v>282</v>
      </c>
      <c r="P90" s="3" t="s">
        <v>1117</v>
      </c>
      <c r="Q90" s="2" t="s">
        <v>283</v>
      </c>
    </row>
    <row r="91" spans="2:17" ht="30" x14ac:dyDescent="0.25">
      <c r="B91" s="9">
        <f t="shared" si="1"/>
        <v>90</v>
      </c>
      <c r="C91" s="3" t="s">
        <v>1120</v>
      </c>
      <c r="D91" s="3" t="s">
        <v>1117</v>
      </c>
      <c r="E91" s="2" t="s">
        <v>416</v>
      </c>
      <c r="F91" s="3" t="s">
        <v>1118</v>
      </c>
      <c r="G91" s="3">
        <v>3</v>
      </c>
      <c r="H91" s="2" t="s">
        <v>417</v>
      </c>
      <c r="I91" s="3" t="s">
        <v>1118</v>
      </c>
      <c r="J91" s="2"/>
      <c r="K91" s="3"/>
      <c r="L91" s="3"/>
      <c r="M91" s="2"/>
      <c r="N91" s="3" t="s">
        <v>1117</v>
      </c>
      <c r="O91" s="2" t="s">
        <v>418</v>
      </c>
      <c r="P91" s="3" t="s">
        <v>1117</v>
      </c>
      <c r="Q91" s="2" t="s">
        <v>419</v>
      </c>
    </row>
    <row r="92" spans="2:17" ht="30" x14ac:dyDescent="0.25">
      <c r="B92" s="9">
        <f t="shared" si="1"/>
        <v>91</v>
      </c>
      <c r="C92" s="3" t="s">
        <v>1120</v>
      </c>
      <c r="D92" s="3" t="s">
        <v>1117</v>
      </c>
      <c r="E92" s="2" t="s">
        <v>499</v>
      </c>
      <c r="F92" s="3" t="s">
        <v>1118</v>
      </c>
      <c r="G92" s="3">
        <v>3</v>
      </c>
      <c r="H92" s="2" t="s">
        <v>500</v>
      </c>
      <c r="I92" s="3" t="s">
        <v>1118</v>
      </c>
      <c r="J92" s="2"/>
      <c r="K92" s="3"/>
      <c r="L92" s="3"/>
      <c r="M92" s="2"/>
      <c r="N92" s="3" t="s">
        <v>1117</v>
      </c>
      <c r="O92" s="2" t="s">
        <v>501</v>
      </c>
      <c r="P92" s="3" t="s">
        <v>1117</v>
      </c>
      <c r="Q92" s="2" t="s">
        <v>502</v>
      </c>
    </row>
    <row r="93" spans="2:17" ht="30" x14ac:dyDescent="0.25">
      <c r="B93" s="9">
        <f t="shared" si="1"/>
        <v>92</v>
      </c>
      <c r="C93" s="3" t="s">
        <v>1121</v>
      </c>
      <c r="D93" s="3" t="s">
        <v>1117</v>
      </c>
      <c r="E93" s="2" t="s">
        <v>667</v>
      </c>
      <c r="F93" s="3" t="s">
        <v>1118</v>
      </c>
      <c r="G93" s="3">
        <v>3</v>
      </c>
      <c r="H93" s="2" t="s">
        <v>668</v>
      </c>
      <c r="I93" s="3" t="s">
        <v>1118</v>
      </c>
      <c r="J93" s="2"/>
      <c r="K93" s="3"/>
      <c r="L93" s="3"/>
      <c r="M93" s="2"/>
      <c r="N93" s="3" t="s">
        <v>1117</v>
      </c>
      <c r="O93" s="2" t="s">
        <v>669</v>
      </c>
      <c r="P93" s="3" t="s">
        <v>1117</v>
      </c>
      <c r="Q93" s="2" t="s">
        <v>670</v>
      </c>
    </row>
    <row r="94" spans="2:17" ht="30" x14ac:dyDescent="0.25">
      <c r="B94" s="9">
        <f t="shared" si="1"/>
        <v>93</v>
      </c>
      <c r="C94" s="3" t="s">
        <v>1121</v>
      </c>
      <c r="D94" s="3" t="s">
        <v>1117</v>
      </c>
      <c r="E94" s="2" t="s">
        <v>962</v>
      </c>
      <c r="F94" s="3" t="s">
        <v>1118</v>
      </c>
      <c r="G94" s="3">
        <v>3</v>
      </c>
      <c r="H94" s="2" t="s">
        <v>963</v>
      </c>
      <c r="I94" s="3" t="s">
        <v>1118</v>
      </c>
      <c r="J94" s="2"/>
      <c r="K94" s="3"/>
      <c r="L94" s="3"/>
      <c r="M94" s="2"/>
      <c r="N94" s="3" t="s">
        <v>1117</v>
      </c>
      <c r="O94" s="2" t="s">
        <v>964</v>
      </c>
      <c r="P94" s="3" t="s">
        <v>1117</v>
      </c>
      <c r="Q94" s="2" t="s">
        <v>965</v>
      </c>
    </row>
    <row r="95" spans="2:17" x14ac:dyDescent="0.25">
      <c r="B95" s="9">
        <f t="shared" si="1"/>
        <v>94</v>
      </c>
      <c r="C95" s="3" t="s">
        <v>1120</v>
      </c>
      <c r="D95" s="3" t="s">
        <v>1117</v>
      </c>
      <c r="E95" s="2" t="s">
        <v>1091</v>
      </c>
      <c r="F95" s="3" t="s">
        <v>1118</v>
      </c>
      <c r="G95" s="3">
        <v>3</v>
      </c>
      <c r="H95" s="2" t="s">
        <v>1092</v>
      </c>
      <c r="I95" s="3" t="s">
        <v>1118</v>
      </c>
      <c r="J95" s="2"/>
      <c r="K95" s="3"/>
      <c r="L95" s="3"/>
      <c r="M95" s="2"/>
      <c r="N95" s="3" t="s">
        <v>1117</v>
      </c>
      <c r="O95" s="2" t="s">
        <v>1093</v>
      </c>
      <c r="P95" s="3" t="s">
        <v>1117</v>
      </c>
      <c r="Q95" s="2" t="s">
        <v>1094</v>
      </c>
    </row>
    <row r="96" spans="2:17" ht="30" x14ac:dyDescent="0.25">
      <c r="B96" s="9">
        <f t="shared" si="1"/>
        <v>95</v>
      </c>
      <c r="C96" s="3" t="s">
        <v>1120</v>
      </c>
      <c r="D96" s="3" t="s">
        <v>1117</v>
      </c>
      <c r="E96" s="2" t="s">
        <v>1097</v>
      </c>
      <c r="F96" s="3" t="s">
        <v>1118</v>
      </c>
      <c r="G96" s="3">
        <v>3</v>
      </c>
      <c r="H96" s="2" t="s">
        <v>1098</v>
      </c>
      <c r="I96" s="3" t="s">
        <v>1118</v>
      </c>
      <c r="J96" s="2"/>
      <c r="K96" s="3"/>
      <c r="L96" s="3"/>
      <c r="M96" s="2"/>
      <c r="N96" s="3" t="s">
        <v>1117</v>
      </c>
      <c r="O96" s="2" t="s">
        <v>1099</v>
      </c>
      <c r="P96" s="3" t="s">
        <v>1117</v>
      </c>
      <c r="Q96" s="2" t="s">
        <v>1100</v>
      </c>
    </row>
    <row r="97" spans="2:17" ht="30" x14ac:dyDescent="0.25">
      <c r="B97" s="9">
        <f t="shared" si="1"/>
        <v>96</v>
      </c>
      <c r="C97" s="3" t="s">
        <v>1121</v>
      </c>
      <c r="D97" s="3" t="s">
        <v>1117</v>
      </c>
      <c r="E97" s="2" t="s">
        <v>1105</v>
      </c>
      <c r="F97" s="3" t="s">
        <v>1118</v>
      </c>
      <c r="G97" s="3">
        <v>3</v>
      </c>
      <c r="H97" s="2" t="s">
        <v>1106</v>
      </c>
      <c r="I97" s="3" t="s">
        <v>1118</v>
      </c>
      <c r="J97" s="2"/>
      <c r="K97" s="3"/>
      <c r="L97" s="3"/>
      <c r="M97" s="2"/>
      <c r="N97" s="3" t="s">
        <v>1117</v>
      </c>
      <c r="O97" s="2" t="s">
        <v>1107</v>
      </c>
      <c r="P97" s="3" t="s">
        <v>1117</v>
      </c>
      <c r="Q97" s="2" t="s">
        <v>1108</v>
      </c>
    </row>
    <row r="98" spans="2:17" x14ac:dyDescent="0.25">
      <c r="B98" s="9">
        <f t="shared" si="1"/>
        <v>97</v>
      </c>
      <c r="C98" s="3" t="s">
        <v>1121</v>
      </c>
      <c r="D98" s="3" t="s">
        <v>1117</v>
      </c>
      <c r="E98" s="2" t="s">
        <v>8</v>
      </c>
      <c r="F98" s="3" t="s">
        <v>1118</v>
      </c>
      <c r="G98" s="3">
        <v>2</v>
      </c>
      <c r="H98" s="2" t="s">
        <v>9</v>
      </c>
      <c r="I98" s="3" t="s">
        <v>1118</v>
      </c>
      <c r="J98" s="2"/>
      <c r="K98" s="3"/>
      <c r="L98" s="3"/>
      <c r="M98" s="2"/>
      <c r="N98" s="3" t="s">
        <v>1117</v>
      </c>
      <c r="O98" s="2" t="s">
        <v>10</v>
      </c>
      <c r="P98" s="3" t="s">
        <v>1117</v>
      </c>
      <c r="Q98" s="2" t="s">
        <v>11</v>
      </c>
    </row>
    <row r="99" spans="2:17" x14ac:dyDescent="0.25">
      <c r="B99" s="9">
        <f t="shared" si="1"/>
        <v>98</v>
      </c>
      <c r="C99" s="3" t="s">
        <v>1121</v>
      </c>
      <c r="D99" s="3" t="s">
        <v>1117</v>
      </c>
      <c r="E99" s="2" t="s">
        <v>112</v>
      </c>
      <c r="F99" s="3" t="s">
        <v>1118</v>
      </c>
      <c r="G99" s="3">
        <v>2</v>
      </c>
      <c r="H99" s="2" t="s">
        <v>113</v>
      </c>
      <c r="I99" s="3" t="s">
        <v>1118</v>
      </c>
      <c r="J99" s="2"/>
      <c r="K99" s="3"/>
      <c r="L99" s="3"/>
      <c r="M99" s="2"/>
      <c r="N99" s="3" t="s">
        <v>1117</v>
      </c>
      <c r="O99" s="2" t="s">
        <v>114</v>
      </c>
      <c r="P99" s="3" t="s">
        <v>1117</v>
      </c>
      <c r="Q99" s="2" t="s">
        <v>115</v>
      </c>
    </row>
    <row r="100" spans="2:17" ht="30" x14ac:dyDescent="0.25">
      <c r="B100" s="9">
        <f t="shared" si="1"/>
        <v>99</v>
      </c>
      <c r="C100" s="3" t="s">
        <v>1121</v>
      </c>
      <c r="D100" s="3" t="s">
        <v>1117</v>
      </c>
      <c r="E100" s="2" t="s">
        <v>181</v>
      </c>
      <c r="F100" s="3" t="s">
        <v>1118</v>
      </c>
      <c r="G100" s="3">
        <v>2</v>
      </c>
      <c r="H100" s="2" t="s">
        <v>182</v>
      </c>
      <c r="I100" s="3" t="s">
        <v>1118</v>
      </c>
      <c r="J100" s="2"/>
      <c r="K100" s="3"/>
      <c r="L100" s="3"/>
      <c r="M100" s="2"/>
      <c r="N100" s="3" t="s">
        <v>1117</v>
      </c>
      <c r="O100" s="2" t="s">
        <v>183</v>
      </c>
      <c r="P100" s="3" t="s">
        <v>1117</v>
      </c>
      <c r="Q100" s="2" t="s">
        <v>184</v>
      </c>
    </row>
    <row r="101" spans="2:17" ht="30" x14ac:dyDescent="0.25">
      <c r="B101" s="9">
        <f t="shared" si="1"/>
        <v>100</v>
      </c>
      <c r="C101" s="3" t="s">
        <v>1121</v>
      </c>
      <c r="D101" s="3" t="s">
        <v>1117</v>
      </c>
      <c r="E101" s="2" t="s">
        <v>191</v>
      </c>
      <c r="F101" s="3" t="s">
        <v>1118</v>
      </c>
      <c r="G101" s="3">
        <v>2</v>
      </c>
      <c r="H101" s="2" t="s">
        <v>192</v>
      </c>
      <c r="I101" s="3" t="s">
        <v>1118</v>
      </c>
      <c r="J101" s="2"/>
      <c r="K101" s="3"/>
      <c r="L101" s="3"/>
      <c r="M101" s="2"/>
      <c r="N101" s="3" t="s">
        <v>1117</v>
      </c>
      <c r="O101" s="2" t="s">
        <v>193</v>
      </c>
      <c r="P101" s="3" t="s">
        <v>1117</v>
      </c>
      <c r="Q101" s="2" t="s">
        <v>194</v>
      </c>
    </row>
    <row r="102" spans="2:17" x14ac:dyDescent="0.25">
      <c r="B102" s="9">
        <f t="shared" si="1"/>
        <v>101</v>
      </c>
      <c r="C102" s="3" t="s">
        <v>1120</v>
      </c>
      <c r="D102" s="3" t="s">
        <v>1117</v>
      </c>
      <c r="E102" s="2" t="s">
        <v>382</v>
      </c>
      <c r="F102" s="3" t="s">
        <v>1118</v>
      </c>
      <c r="G102" s="3">
        <v>2</v>
      </c>
      <c r="H102" s="2" t="s">
        <v>383</v>
      </c>
      <c r="I102" s="3" t="s">
        <v>1118</v>
      </c>
      <c r="J102" s="2"/>
      <c r="K102" s="3"/>
      <c r="L102" s="3"/>
      <c r="M102" s="2"/>
      <c r="N102" s="3" t="s">
        <v>1117</v>
      </c>
      <c r="O102" s="2" t="s">
        <v>384</v>
      </c>
      <c r="P102" s="3" t="s">
        <v>1117</v>
      </c>
      <c r="Q102" s="2" t="s">
        <v>385</v>
      </c>
    </row>
    <row r="103" spans="2:17" x14ac:dyDescent="0.25">
      <c r="B103" s="9">
        <f t="shared" si="1"/>
        <v>102</v>
      </c>
      <c r="C103" s="3" t="s">
        <v>1121</v>
      </c>
      <c r="D103" s="3" t="s">
        <v>1117</v>
      </c>
      <c r="E103" s="2" t="s">
        <v>398</v>
      </c>
      <c r="F103" s="3" t="s">
        <v>1118</v>
      </c>
      <c r="G103" s="3">
        <v>2</v>
      </c>
      <c r="H103" s="2" t="s">
        <v>399</v>
      </c>
      <c r="I103" s="3" t="s">
        <v>1118</v>
      </c>
      <c r="J103" s="2"/>
      <c r="K103" s="3"/>
      <c r="L103" s="3"/>
      <c r="M103" s="2"/>
      <c r="N103" s="3" t="s">
        <v>1117</v>
      </c>
      <c r="O103" s="2" t="s">
        <v>400</v>
      </c>
      <c r="P103" s="3" t="s">
        <v>1117</v>
      </c>
      <c r="Q103" s="2" t="s">
        <v>401</v>
      </c>
    </row>
    <row r="104" spans="2:17" x14ac:dyDescent="0.25">
      <c r="B104" s="9">
        <f t="shared" si="1"/>
        <v>103</v>
      </c>
      <c r="C104" s="3" t="s">
        <v>1120</v>
      </c>
      <c r="D104" s="3" t="s">
        <v>1117</v>
      </c>
      <c r="E104" s="2" t="s">
        <v>547</v>
      </c>
      <c r="F104" s="3" t="s">
        <v>1118</v>
      </c>
      <c r="G104" s="3">
        <v>2</v>
      </c>
      <c r="H104" s="2" t="s">
        <v>548</v>
      </c>
      <c r="I104" s="3" t="s">
        <v>1118</v>
      </c>
      <c r="J104" s="2"/>
      <c r="K104" s="3"/>
      <c r="L104" s="3"/>
      <c r="M104" s="2"/>
      <c r="N104" s="3" t="s">
        <v>1117</v>
      </c>
      <c r="O104" s="2" t="s">
        <v>549</v>
      </c>
      <c r="P104" s="3" t="s">
        <v>1117</v>
      </c>
      <c r="Q104" s="2" t="s">
        <v>550</v>
      </c>
    </row>
    <row r="105" spans="2:17" ht="135" x14ac:dyDescent="0.25">
      <c r="B105" s="9">
        <f t="shared" si="1"/>
        <v>104</v>
      </c>
      <c r="C105" s="3" t="s">
        <v>1121</v>
      </c>
      <c r="D105" s="3" t="s">
        <v>1117</v>
      </c>
      <c r="E105" s="2" t="s">
        <v>560</v>
      </c>
      <c r="F105" s="3" t="s">
        <v>1118</v>
      </c>
      <c r="G105" s="3">
        <v>2</v>
      </c>
      <c r="H105" s="2" t="s">
        <v>561</v>
      </c>
      <c r="I105" s="3" t="s">
        <v>1118</v>
      </c>
      <c r="J105" s="2"/>
      <c r="K105" s="3"/>
      <c r="L105" s="3"/>
      <c r="M105" s="2"/>
      <c r="N105" s="3" t="s">
        <v>1117</v>
      </c>
      <c r="O105" s="2" t="s">
        <v>562</v>
      </c>
      <c r="P105" s="3" t="s">
        <v>1117</v>
      </c>
      <c r="Q105" s="2" t="s">
        <v>563</v>
      </c>
    </row>
    <row r="106" spans="2:17" x14ac:dyDescent="0.25">
      <c r="B106" s="9">
        <f t="shared" si="1"/>
        <v>105</v>
      </c>
      <c r="C106" s="3" t="s">
        <v>1120</v>
      </c>
      <c r="D106" s="3" t="s">
        <v>1117</v>
      </c>
      <c r="E106" s="2" t="s">
        <v>696</v>
      </c>
      <c r="F106" s="3" t="s">
        <v>1118</v>
      </c>
      <c r="G106" s="3">
        <v>2</v>
      </c>
      <c r="H106" s="2" t="s">
        <v>697</v>
      </c>
      <c r="I106" s="3" t="s">
        <v>1118</v>
      </c>
      <c r="J106" s="2"/>
      <c r="K106" s="3"/>
      <c r="L106" s="3"/>
      <c r="M106" s="2"/>
      <c r="N106" s="3" t="s">
        <v>1117</v>
      </c>
      <c r="O106" s="2" t="s">
        <v>698</v>
      </c>
      <c r="P106" s="3" t="s">
        <v>1117</v>
      </c>
      <c r="Q106" s="2" t="s">
        <v>699</v>
      </c>
    </row>
    <row r="107" spans="2:17" ht="30" x14ac:dyDescent="0.25">
      <c r="B107" s="9">
        <f t="shared" si="1"/>
        <v>106</v>
      </c>
      <c r="C107" s="3" t="s">
        <v>1120</v>
      </c>
      <c r="D107" s="3" t="s">
        <v>1117</v>
      </c>
      <c r="E107" s="2" t="s">
        <v>838</v>
      </c>
      <c r="F107" s="3" t="s">
        <v>1118</v>
      </c>
      <c r="G107" s="3">
        <v>2</v>
      </c>
      <c r="H107" s="2" t="s">
        <v>839</v>
      </c>
      <c r="I107" s="3" t="s">
        <v>1118</v>
      </c>
      <c r="J107" s="2"/>
      <c r="K107" s="3"/>
      <c r="L107" s="3"/>
      <c r="M107" s="2"/>
      <c r="N107" s="3" t="s">
        <v>1117</v>
      </c>
      <c r="O107" s="2" t="s">
        <v>840</v>
      </c>
      <c r="P107" s="3" t="s">
        <v>1117</v>
      </c>
      <c r="Q107" s="2" t="s">
        <v>841</v>
      </c>
    </row>
    <row r="108" spans="2:17" ht="30" x14ac:dyDescent="0.25">
      <c r="B108" s="9">
        <f t="shared" si="1"/>
        <v>107</v>
      </c>
      <c r="C108" s="3" t="s">
        <v>1121</v>
      </c>
      <c r="D108" s="3" t="s">
        <v>1117</v>
      </c>
      <c r="E108" s="2" t="s">
        <v>844</v>
      </c>
      <c r="F108" s="3" t="s">
        <v>1118</v>
      </c>
      <c r="G108" s="3">
        <v>2</v>
      </c>
      <c r="H108" s="2" t="s">
        <v>845</v>
      </c>
      <c r="I108" s="3" t="s">
        <v>1118</v>
      </c>
      <c r="J108" s="2"/>
      <c r="K108" s="3"/>
      <c r="L108" s="3"/>
      <c r="M108" s="2"/>
      <c r="N108" s="3" t="s">
        <v>1117</v>
      </c>
      <c r="O108" s="2" t="s">
        <v>846</v>
      </c>
      <c r="P108" s="3" t="s">
        <v>1117</v>
      </c>
      <c r="Q108" s="2" t="s">
        <v>847</v>
      </c>
    </row>
    <row r="109" spans="2:17" x14ac:dyDescent="0.25">
      <c r="B109" s="9">
        <f t="shared" si="1"/>
        <v>108</v>
      </c>
      <c r="C109" s="3" t="s">
        <v>1120</v>
      </c>
      <c r="D109" s="3" t="s">
        <v>1117</v>
      </c>
      <c r="E109" s="2" t="s">
        <v>864</v>
      </c>
      <c r="F109" s="3" t="s">
        <v>1118</v>
      </c>
      <c r="G109" s="3">
        <v>2</v>
      </c>
      <c r="H109" s="2" t="s">
        <v>865</v>
      </c>
      <c r="I109" s="3" t="s">
        <v>1118</v>
      </c>
      <c r="J109" s="2"/>
      <c r="K109" s="3"/>
      <c r="L109" s="3"/>
      <c r="M109" s="2"/>
      <c r="N109" s="3" t="s">
        <v>1117</v>
      </c>
      <c r="O109" s="2" t="s">
        <v>866</v>
      </c>
      <c r="P109" s="3" t="s">
        <v>1117</v>
      </c>
      <c r="Q109" s="2" t="s">
        <v>867</v>
      </c>
    </row>
    <row r="110" spans="2:17" ht="30" x14ac:dyDescent="0.25">
      <c r="B110" s="9">
        <f t="shared" si="1"/>
        <v>109</v>
      </c>
      <c r="C110" s="3" t="s">
        <v>1121</v>
      </c>
      <c r="D110" s="3" t="s">
        <v>1117</v>
      </c>
      <c r="E110" s="2" t="s">
        <v>886</v>
      </c>
      <c r="F110" s="3" t="s">
        <v>1118</v>
      </c>
      <c r="G110" s="3">
        <v>2</v>
      </c>
      <c r="H110" s="2" t="s">
        <v>887</v>
      </c>
      <c r="I110" s="3" t="s">
        <v>1118</v>
      </c>
      <c r="J110" s="2"/>
      <c r="K110" s="3"/>
      <c r="L110" s="3"/>
      <c r="M110" s="2"/>
      <c r="N110" s="3" t="s">
        <v>1117</v>
      </c>
      <c r="O110" s="2" t="s">
        <v>888</v>
      </c>
      <c r="P110" s="3" t="s">
        <v>1117</v>
      </c>
      <c r="Q110" s="2" t="s">
        <v>889</v>
      </c>
    </row>
    <row r="111" spans="2:17" x14ac:dyDescent="0.25">
      <c r="B111" s="9">
        <f t="shared" si="1"/>
        <v>110</v>
      </c>
      <c r="C111" s="3" t="s">
        <v>1121</v>
      </c>
      <c r="D111" s="3" t="s">
        <v>1117</v>
      </c>
      <c r="E111" s="2" t="s">
        <v>982</v>
      </c>
      <c r="F111" s="3" t="s">
        <v>1118</v>
      </c>
      <c r="G111" s="3">
        <v>2</v>
      </c>
      <c r="H111" s="2" t="s">
        <v>983</v>
      </c>
      <c r="I111" s="3" t="s">
        <v>1118</v>
      </c>
      <c r="J111" s="2"/>
      <c r="K111" s="3"/>
      <c r="L111" s="3"/>
      <c r="M111" s="2"/>
      <c r="N111" s="3" t="s">
        <v>1117</v>
      </c>
      <c r="O111" s="2" t="s">
        <v>984</v>
      </c>
      <c r="P111" s="3" t="s">
        <v>1117</v>
      </c>
      <c r="Q111" s="2" t="s">
        <v>985</v>
      </c>
    </row>
    <row r="112" spans="2:17" ht="30" x14ac:dyDescent="0.25">
      <c r="B112" s="9">
        <f t="shared" si="1"/>
        <v>111</v>
      </c>
      <c r="C112" s="3" t="s">
        <v>1121</v>
      </c>
      <c r="D112" s="3" t="s">
        <v>1117</v>
      </c>
      <c r="E112" s="2" t="s">
        <v>990</v>
      </c>
      <c r="F112" s="3" t="s">
        <v>1118</v>
      </c>
      <c r="G112" s="3">
        <v>2</v>
      </c>
      <c r="H112" s="2" t="s">
        <v>991</v>
      </c>
      <c r="I112" s="3" t="s">
        <v>1118</v>
      </c>
      <c r="J112" s="2"/>
      <c r="K112" s="3"/>
      <c r="L112" s="3"/>
      <c r="M112" s="2"/>
      <c r="N112" s="3" t="s">
        <v>1117</v>
      </c>
      <c r="O112" s="2" t="s">
        <v>992</v>
      </c>
      <c r="P112" s="3" t="s">
        <v>1117</v>
      </c>
      <c r="Q112" s="2" t="s">
        <v>993</v>
      </c>
    </row>
    <row r="113" spans="2:17" ht="30" x14ac:dyDescent="0.25">
      <c r="B113" s="9">
        <f t="shared" si="1"/>
        <v>112</v>
      </c>
      <c r="C113" s="3" t="s">
        <v>1121</v>
      </c>
      <c r="D113" s="3" t="s">
        <v>1117</v>
      </c>
      <c r="E113" s="2" t="s">
        <v>48</v>
      </c>
      <c r="F113" s="3" t="s">
        <v>1118</v>
      </c>
      <c r="G113" s="3">
        <v>1</v>
      </c>
      <c r="H113" s="2" t="s">
        <v>49</v>
      </c>
      <c r="I113" s="3" t="s">
        <v>1118</v>
      </c>
      <c r="J113" s="2"/>
      <c r="K113" s="3"/>
      <c r="L113" s="3"/>
      <c r="M113" s="2"/>
      <c r="N113" s="3" t="s">
        <v>1117</v>
      </c>
      <c r="O113" s="2" t="s">
        <v>50</v>
      </c>
      <c r="P113" s="3" t="s">
        <v>1117</v>
      </c>
      <c r="Q113" s="2" t="s">
        <v>51</v>
      </c>
    </row>
    <row r="114" spans="2:17" ht="30" x14ac:dyDescent="0.25">
      <c r="B114" s="9">
        <f t="shared" si="1"/>
        <v>113</v>
      </c>
      <c r="C114" s="3" t="s">
        <v>1121</v>
      </c>
      <c r="D114" s="3" t="s">
        <v>1117</v>
      </c>
      <c r="E114" s="2" t="s">
        <v>58</v>
      </c>
      <c r="F114" s="3" t="s">
        <v>1118</v>
      </c>
      <c r="G114" s="3">
        <v>1</v>
      </c>
      <c r="H114" s="2" t="s">
        <v>59</v>
      </c>
      <c r="I114" s="3" t="s">
        <v>1118</v>
      </c>
      <c r="J114" s="2"/>
      <c r="K114" s="3"/>
      <c r="L114" s="3"/>
      <c r="M114" s="2"/>
      <c r="N114" s="3" t="s">
        <v>1117</v>
      </c>
      <c r="O114" s="2" t="s">
        <v>60</v>
      </c>
      <c r="P114" s="3" t="s">
        <v>1117</v>
      </c>
      <c r="Q114" s="2" t="s">
        <v>61</v>
      </c>
    </row>
    <row r="115" spans="2:17" ht="30" x14ac:dyDescent="0.25">
      <c r="B115" s="9">
        <f t="shared" si="1"/>
        <v>114</v>
      </c>
      <c r="C115" s="3" t="s">
        <v>1120</v>
      </c>
      <c r="D115" s="3" t="s">
        <v>1117</v>
      </c>
      <c r="E115" s="2" t="s">
        <v>130</v>
      </c>
      <c r="F115" s="3" t="s">
        <v>1118</v>
      </c>
      <c r="G115" s="3">
        <v>1</v>
      </c>
      <c r="H115" s="2" t="s">
        <v>131</v>
      </c>
      <c r="I115" s="3" t="s">
        <v>1118</v>
      </c>
      <c r="J115" s="2"/>
      <c r="K115" s="3"/>
      <c r="L115" s="3"/>
      <c r="M115" s="2"/>
      <c r="N115" s="3" t="s">
        <v>1117</v>
      </c>
      <c r="O115" s="2" t="s">
        <v>132</v>
      </c>
      <c r="P115" s="3" t="s">
        <v>1117</v>
      </c>
      <c r="Q115" s="2" t="s">
        <v>133</v>
      </c>
    </row>
    <row r="116" spans="2:17" ht="30" x14ac:dyDescent="0.25">
      <c r="B116" s="9">
        <f t="shared" si="1"/>
        <v>115</v>
      </c>
      <c r="C116" s="3" t="s">
        <v>1121</v>
      </c>
      <c r="D116" s="3" t="s">
        <v>1117</v>
      </c>
      <c r="E116" s="2" t="s">
        <v>140</v>
      </c>
      <c r="F116" s="3" t="s">
        <v>1118</v>
      </c>
      <c r="G116" s="3">
        <v>1</v>
      </c>
      <c r="H116" s="2" t="s">
        <v>141</v>
      </c>
      <c r="I116" s="3" t="s">
        <v>1118</v>
      </c>
      <c r="J116" s="2"/>
      <c r="K116" s="3"/>
      <c r="L116" s="3"/>
      <c r="M116" s="2"/>
      <c r="N116" s="3" t="s">
        <v>1117</v>
      </c>
      <c r="O116" s="2" t="s">
        <v>142</v>
      </c>
      <c r="P116" s="3" t="s">
        <v>1117</v>
      </c>
      <c r="Q116" s="2" t="s">
        <v>143</v>
      </c>
    </row>
    <row r="117" spans="2:17" x14ac:dyDescent="0.25">
      <c r="B117" s="9">
        <f t="shared" si="1"/>
        <v>116</v>
      </c>
      <c r="C117" s="3" t="s">
        <v>1120</v>
      </c>
      <c r="D117" s="3" t="s">
        <v>1117</v>
      </c>
      <c r="E117" s="2" t="s">
        <v>150</v>
      </c>
      <c r="F117" s="3" t="s">
        <v>1118</v>
      </c>
      <c r="G117" s="3">
        <v>1</v>
      </c>
      <c r="H117" s="2" t="s">
        <v>151</v>
      </c>
      <c r="I117" s="3" t="s">
        <v>1118</v>
      </c>
      <c r="J117" s="2"/>
      <c r="K117" s="3"/>
      <c r="L117" s="3"/>
      <c r="M117" s="2"/>
      <c r="N117" s="3" t="s">
        <v>1117</v>
      </c>
      <c r="O117" s="2" t="s">
        <v>152</v>
      </c>
      <c r="P117" s="3" t="s">
        <v>1117</v>
      </c>
      <c r="Q117" s="2" t="s">
        <v>153</v>
      </c>
    </row>
    <row r="118" spans="2:17" ht="30" x14ac:dyDescent="0.25">
      <c r="B118" s="9">
        <f t="shared" si="1"/>
        <v>117</v>
      </c>
      <c r="C118" s="3" t="s">
        <v>1121</v>
      </c>
      <c r="D118" s="3" t="s">
        <v>1117</v>
      </c>
      <c r="E118" s="2" t="s">
        <v>203</v>
      </c>
      <c r="F118" s="3" t="s">
        <v>1118</v>
      </c>
      <c r="G118" s="3">
        <v>1</v>
      </c>
      <c r="H118" s="2" t="s">
        <v>204</v>
      </c>
      <c r="I118" s="3" t="s">
        <v>1118</v>
      </c>
      <c r="J118" s="2"/>
      <c r="K118" s="3"/>
      <c r="L118" s="3"/>
      <c r="M118" s="2"/>
      <c r="N118" s="3" t="s">
        <v>1117</v>
      </c>
      <c r="O118" s="2" t="s">
        <v>205</v>
      </c>
      <c r="P118" s="3" t="s">
        <v>1117</v>
      </c>
      <c r="Q118" s="2" t="s">
        <v>206</v>
      </c>
    </row>
    <row r="119" spans="2:17" ht="30" x14ac:dyDescent="0.25">
      <c r="B119" s="9">
        <f t="shared" si="1"/>
        <v>118</v>
      </c>
      <c r="C119" s="3" t="s">
        <v>1121</v>
      </c>
      <c r="D119" s="3" t="s">
        <v>1117</v>
      </c>
      <c r="E119" s="2" t="s">
        <v>226</v>
      </c>
      <c r="F119" s="3" t="s">
        <v>1118</v>
      </c>
      <c r="G119" s="3">
        <v>1</v>
      </c>
      <c r="H119" s="2" t="s">
        <v>227</v>
      </c>
      <c r="I119" s="3" t="s">
        <v>1118</v>
      </c>
      <c r="J119" s="2"/>
      <c r="K119" s="3"/>
      <c r="L119" s="3"/>
      <c r="M119" s="2"/>
      <c r="N119" s="3" t="s">
        <v>1117</v>
      </c>
      <c r="O119" s="2" t="s">
        <v>228</v>
      </c>
      <c r="P119" s="3" t="s">
        <v>1117</v>
      </c>
      <c r="Q119" s="2" t="s">
        <v>229</v>
      </c>
    </row>
    <row r="120" spans="2:17" x14ac:dyDescent="0.25">
      <c r="B120" s="9">
        <f t="shared" si="1"/>
        <v>119</v>
      </c>
      <c r="C120" s="3" t="s">
        <v>1121</v>
      </c>
      <c r="D120" s="3" t="s">
        <v>1117</v>
      </c>
      <c r="E120" s="2" t="s">
        <v>260</v>
      </c>
      <c r="F120" s="3" t="s">
        <v>1118</v>
      </c>
      <c r="G120" s="3">
        <v>1</v>
      </c>
      <c r="H120" s="2" t="s">
        <v>261</v>
      </c>
      <c r="I120" s="3" t="s">
        <v>1118</v>
      </c>
      <c r="J120" s="2"/>
      <c r="K120" s="3"/>
      <c r="L120" s="3"/>
      <c r="M120" s="2"/>
      <c r="N120" s="3" t="s">
        <v>1117</v>
      </c>
      <c r="O120" s="2" t="s">
        <v>262</v>
      </c>
      <c r="P120" s="3" t="s">
        <v>1117</v>
      </c>
      <c r="Q120" s="2" t="s">
        <v>263</v>
      </c>
    </row>
    <row r="121" spans="2:17" x14ac:dyDescent="0.25">
      <c r="B121" s="9">
        <f t="shared" si="1"/>
        <v>120</v>
      </c>
      <c r="C121" s="3" t="s">
        <v>1120</v>
      </c>
      <c r="D121" s="3" t="s">
        <v>1117</v>
      </c>
      <c r="E121" s="2" t="s">
        <v>302</v>
      </c>
      <c r="F121" s="3" t="s">
        <v>1118</v>
      </c>
      <c r="G121" s="3">
        <v>1</v>
      </c>
      <c r="H121" s="2" t="s">
        <v>303</v>
      </c>
      <c r="I121" s="3" t="s">
        <v>1118</v>
      </c>
      <c r="J121" s="2"/>
      <c r="K121" s="3"/>
      <c r="L121" s="3"/>
      <c r="M121" s="2"/>
      <c r="N121" s="3" t="s">
        <v>1117</v>
      </c>
      <c r="O121" s="2" t="s">
        <v>304</v>
      </c>
      <c r="P121" s="3" t="s">
        <v>1117</v>
      </c>
      <c r="Q121" s="2" t="s">
        <v>305</v>
      </c>
    </row>
    <row r="122" spans="2:17" x14ac:dyDescent="0.25">
      <c r="B122" s="9">
        <f t="shared" si="1"/>
        <v>121</v>
      </c>
      <c r="C122" s="3" t="s">
        <v>1121</v>
      </c>
      <c r="D122" s="3" t="s">
        <v>1117</v>
      </c>
      <c r="E122" s="2" t="s">
        <v>306</v>
      </c>
      <c r="F122" s="3" t="s">
        <v>1118</v>
      </c>
      <c r="G122" s="3">
        <v>1</v>
      </c>
      <c r="H122" s="2" t="s">
        <v>307</v>
      </c>
      <c r="I122" s="3" t="s">
        <v>1118</v>
      </c>
      <c r="J122" s="2"/>
      <c r="K122" s="3"/>
      <c r="L122" s="3"/>
      <c r="M122" s="2"/>
      <c r="N122" s="3" t="s">
        <v>1117</v>
      </c>
      <c r="O122" s="2" t="s">
        <v>308</v>
      </c>
      <c r="P122" s="3" t="s">
        <v>1117</v>
      </c>
      <c r="Q122" s="2" t="s">
        <v>309</v>
      </c>
    </row>
    <row r="123" spans="2:17" x14ac:dyDescent="0.25">
      <c r="B123" s="9">
        <f t="shared" si="1"/>
        <v>122</v>
      </c>
      <c r="C123" s="3" t="s">
        <v>1120</v>
      </c>
      <c r="D123" s="3" t="s">
        <v>1117</v>
      </c>
      <c r="E123" s="2" t="s">
        <v>451</v>
      </c>
      <c r="F123" s="3" t="s">
        <v>1118</v>
      </c>
      <c r="G123" s="3">
        <v>1</v>
      </c>
      <c r="H123" s="2" t="s">
        <v>452</v>
      </c>
      <c r="I123" s="3" t="s">
        <v>1118</v>
      </c>
      <c r="J123" s="2"/>
      <c r="K123" s="3"/>
      <c r="L123" s="3"/>
      <c r="M123" s="2"/>
      <c r="N123" s="3" t="s">
        <v>1117</v>
      </c>
      <c r="O123" s="2" t="s">
        <v>453</v>
      </c>
      <c r="P123" s="3" t="s">
        <v>1117</v>
      </c>
      <c r="Q123" s="2" t="s">
        <v>454</v>
      </c>
    </row>
    <row r="124" spans="2:17" ht="45" x14ac:dyDescent="0.25">
      <c r="B124" s="9">
        <f t="shared" si="1"/>
        <v>123</v>
      </c>
      <c r="C124" s="3" t="s">
        <v>1120</v>
      </c>
      <c r="D124" s="3" t="s">
        <v>1117</v>
      </c>
      <c r="E124" s="2" t="s">
        <v>463</v>
      </c>
      <c r="F124" s="3" t="s">
        <v>1118</v>
      </c>
      <c r="G124" s="3">
        <v>1</v>
      </c>
      <c r="H124" s="2" t="s">
        <v>464</v>
      </c>
      <c r="I124" s="3" t="s">
        <v>1118</v>
      </c>
      <c r="J124" s="2"/>
      <c r="K124" s="3"/>
      <c r="L124" s="3"/>
      <c r="M124" s="2"/>
      <c r="N124" s="3" t="s">
        <v>1117</v>
      </c>
      <c r="O124" s="2" t="s">
        <v>465</v>
      </c>
      <c r="P124" s="3" t="s">
        <v>1117</v>
      </c>
      <c r="Q124" s="2" t="s">
        <v>466</v>
      </c>
    </row>
    <row r="125" spans="2:17" ht="45" x14ac:dyDescent="0.25">
      <c r="B125" s="9">
        <f t="shared" si="1"/>
        <v>124</v>
      </c>
      <c r="C125" s="3" t="s">
        <v>1121</v>
      </c>
      <c r="D125" s="3" t="s">
        <v>1117</v>
      </c>
      <c r="E125" s="2" t="s">
        <v>471</v>
      </c>
      <c r="F125" s="3" t="s">
        <v>1118</v>
      </c>
      <c r="G125" s="3">
        <v>1</v>
      </c>
      <c r="H125" s="2" t="s">
        <v>472</v>
      </c>
      <c r="I125" s="3" t="s">
        <v>1118</v>
      </c>
      <c r="J125" s="2"/>
      <c r="K125" s="3"/>
      <c r="L125" s="3"/>
      <c r="M125" s="2"/>
      <c r="N125" s="3" t="s">
        <v>1117</v>
      </c>
      <c r="O125" s="2" t="s">
        <v>473</v>
      </c>
      <c r="P125" s="3" t="s">
        <v>1117</v>
      </c>
      <c r="Q125" s="2" t="s">
        <v>474</v>
      </c>
    </row>
    <row r="126" spans="2:17" ht="45" x14ac:dyDescent="0.25">
      <c r="B126" s="9">
        <f t="shared" si="1"/>
        <v>125</v>
      </c>
      <c r="C126" s="3" t="s">
        <v>1121</v>
      </c>
      <c r="D126" s="3" t="s">
        <v>1117</v>
      </c>
      <c r="E126" s="2" t="s">
        <v>491</v>
      </c>
      <c r="F126" s="3" t="s">
        <v>1118</v>
      </c>
      <c r="G126" s="3">
        <v>1</v>
      </c>
      <c r="H126" s="2" t="s">
        <v>492</v>
      </c>
      <c r="I126" s="3" t="s">
        <v>1118</v>
      </c>
      <c r="J126" s="2"/>
      <c r="K126" s="3"/>
      <c r="L126" s="3"/>
      <c r="M126" s="2"/>
      <c r="N126" s="3" t="s">
        <v>1117</v>
      </c>
      <c r="O126" s="2" t="s">
        <v>493</v>
      </c>
      <c r="P126" s="3" t="s">
        <v>1117</v>
      </c>
      <c r="Q126" s="2" t="s">
        <v>494</v>
      </c>
    </row>
    <row r="127" spans="2:17" ht="30" x14ac:dyDescent="0.25">
      <c r="B127" s="9">
        <f t="shared" si="1"/>
        <v>126</v>
      </c>
      <c r="C127" s="3" t="s">
        <v>1121</v>
      </c>
      <c r="D127" s="3" t="s">
        <v>1117</v>
      </c>
      <c r="E127" s="2" t="s">
        <v>505</v>
      </c>
      <c r="F127" s="3" t="s">
        <v>1118</v>
      </c>
      <c r="G127" s="3">
        <v>1</v>
      </c>
      <c r="H127" s="2" t="s">
        <v>506</v>
      </c>
      <c r="I127" s="3" t="s">
        <v>1118</v>
      </c>
      <c r="J127" s="2"/>
      <c r="K127" s="3"/>
      <c r="L127" s="3"/>
      <c r="M127" s="2"/>
      <c r="N127" s="3" t="s">
        <v>1117</v>
      </c>
      <c r="O127" s="2" t="s">
        <v>507</v>
      </c>
      <c r="P127" s="3" t="s">
        <v>1117</v>
      </c>
      <c r="Q127" s="2" t="s">
        <v>508</v>
      </c>
    </row>
    <row r="128" spans="2:17" x14ac:dyDescent="0.25">
      <c r="B128" s="9">
        <f t="shared" si="1"/>
        <v>127</v>
      </c>
      <c r="C128" s="3" t="s">
        <v>1121</v>
      </c>
      <c r="D128" s="3" t="s">
        <v>1117</v>
      </c>
      <c r="E128" s="2" t="s">
        <v>517</v>
      </c>
      <c r="F128" s="3" t="s">
        <v>1118</v>
      </c>
      <c r="G128" s="3">
        <v>1</v>
      </c>
      <c r="H128" s="2" t="s">
        <v>518</v>
      </c>
      <c r="I128" s="3" t="s">
        <v>1118</v>
      </c>
      <c r="J128" s="2"/>
      <c r="K128" s="3"/>
      <c r="L128" s="3"/>
      <c r="M128" s="2"/>
      <c r="N128" s="3" t="s">
        <v>1117</v>
      </c>
      <c r="O128" s="2" t="s">
        <v>519</v>
      </c>
      <c r="P128" s="3" t="s">
        <v>1117</v>
      </c>
      <c r="Q128" s="2" t="s">
        <v>520</v>
      </c>
    </row>
    <row r="129" spans="2:17" x14ac:dyDescent="0.25">
      <c r="B129" s="9">
        <f t="shared" si="1"/>
        <v>128</v>
      </c>
      <c r="C129" s="3" t="s">
        <v>1120</v>
      </c>
      <c r="D129" s="3" t="s">
        <v>1117</v>
      </c>
      <c r="E129" s="2" t="s">
        <v>551</v>
      </c>
      <c r="F129" s="3" t="s">
        <v>1118</v>
      </c>
      <c r="G129" s="3">
        <v>1</v>
      </c>
      <c r="H129" s="2" t="s">
        <v>552</v>
      </c>
      <c r="I129" s="3" t="s">
        <v>1118</v>
      </c>
      <c r="J129" s="2"/>
      <c r="K129" s="3"/>
      <c r="L129" s="3"/>
      <c r="M129" s="2"/>
      <c r="N129" s="3" t="s">
        <v>1117</v>
      </c>
      <c r="O129" s="2" t="s">
        <v>553</v>
      </c>
      <c r="P129" s="3" t="s">
        <v>1117</v>
      </c>
      <c r="Q129" s="2" t="s">
        <v>554</v>
      </c>
    </row>
    <row r="130" spans="2:17" ht="30" x14ac:dyDescent="0.25">
      <c r="B130" s="9">
        <f t="shared" si="1"/>
        <v>129</v>
      </c>
      <c r="C130" s="3" t="s">
        <v>1120</v>
      </c>
      <c r="D130" s="3" t="s">
        <v>1117</v>
      </c>
      <c r="E130" s="2" t="s">
        <v>603</v>
      </c>
      <c r="F130" s="3" t="s">
        <v>1118</v>
      </c>
      <c r="G130" s="3">
        <v>1</v>
      </c>
      <c r="H130" s="2" t="s">
        <v>604</v>
      </c>
      <c r="I130" s="3" t="s">
        <v>1118</v>
      </c>
      <c r="J130" s="2"/>
      <c r="K130" s="3"/>
      <c r="L130" s="3"/>
      <c r="M130" s="2"/>
      <c r="N130" s="3" t="s">
        <v>1117</v>
      </c>
      <c r="O130" s="2" t="s">
        <v>605</v>
      </c>
      <c r="P130" s="3" t="s">
        <v>1117</v>
      </c>
      <c r="Q130" s="2" t="s">
        <v>606</v>
      </c>
    </row>
    <row r="131" spans="2:17" x14ac:dyDescent="0.25">
      <c r="B131" s="9">
        <f t="shared" si="1"/>
        <v>130</v>
      </c>
      <c r="C131" s="3" t="s">
        <v>1120</v>
      </c>
      <c r="D131" s="3" t="s">
        <v>1117</v>
      </c>
      <c r="E131" s="2" t="s">
        <v>609</v>
      </c>
      <c r="F131" s="3" t="s">
        <v>1118</v>
      </c>
      <c r="G131" s="3">
        <v>1</v>
      </c>
      <c r="H131" s="2" t="s">
        <v>610</v>
      </c>
      <c r="I131" s="3" t="s">
        <v>1118</v>
      </c>
      <c r="J131" s="2"/>
      <c r="K131" s="3"/>
      <c r="L131" s="3"/>
      <c r="M131" s="2"/>
      <c r="N131" s="3" t="s">
        <v>1117</v>
      </c>
      <c r="O131" s="2" t="s">
        <v>611</v>
      </c>
      <c r="P131" s="3" t="s">
        <v>1117</v>
      </c>
      <c r="Q131" s="2" t="s">
        <v>612</v>
      </c>
    </row>
    <row r="132" spans="2:17" x14ac:dyDescent="0.25">
      <c r="B132" s="9">
        <f t="shared" ref="B132:B195" si="2">B131+1</f>
        <v>131</v>
      </c>
      <c r="C132" s="3" t="s">
        <v>1121</v>
      </c>
      <c r="D132" s="3" t="s">
        <v>1117</v>
      </c>
      <c r="E132" s="2" t="s">
        <v>625</v>
      </c>
      <c r="F132" s="3" t="s">
        <v>1118</v>
      </c>
      <c r="G132" s="3">
        <v>1</v>
      </c>
      <c r="H132" s="2" t="s">
        <v>626</v>
      </c>
      <c r="I132" s="3" t="s">
        <v>1118</v>
      </c>
      <c r="J132" s="2"/>
      <c r="K132" s="3"/>
      <c r="L132" s="3"/>
      <c r="M132" s="2"/>
      <c r="N132" s="3" t="s">
        <v>1117</v>
      </c>
      <c r="O132" s="2" t="s">
        <v>627</v>
      </c>
      <c r="P132" s="3" t="s">
        <v>1117</v>
      </c>
      <c r="Q132" s="2" t="s">
        <v>628</v>
      </c>
    </row>
    <row r="133" spans="2:17" x14ac:dyDescent="0.25">
      <c r="B133" s="9">
        <f t="shared" si="2"/>
        <v>132</v>
      </c>
      <c r="C133" s="3" t="s">
        <v>1121</v>
      </c>
      <c r="D133" s="3" t="s">
        <v>1117</v>
      </c>
      <c r="E133" s="2" t="s">
        <v>649</v>
      </c>
      <c r="F133" s="3" t="s">
        <v>1118</v>
      </c>
      <c r="G133" s="3">
        <v>1</v>
      </c>
      <c r="H133" s="2" t="s">
        <v>650</v>
      </c>
      <c r="I133" s="3" t="s">
        <v>1118</v>
      </c>
      <c r="J133" s="2"/>
      <c r="K133" s="3"/>
      <c r="L133" s="3"/>
      <c r="M133" s="2"/>
      <c r="N133" s="3" t="s">
        <v>1117</v>
      </c>
      <c r="O133" s="2" t="s">
        <v>651</v>
      </c>
      <c r="P133" s="3" t="s">
        <v>1117</v>
      </c>
      <c r="Q133" s="2" t="s">
        <v>652</v>
      </c>
    </row>
    <row r="134" spans="2:17" x14ac:dyDescent="0.25">
      <c r="B134" s="9">
        <f t="shared" si="2"/>
        <v>133</v>
      </c>
      <c r="C134" s="3" t="s">
        <v>1120</v>
      </c>
      <c r="D134" s="3" t="s">
        <v>1117</v>
      </c>
      <c r="E134" s="2" t="s">
        <v>685</v>
      </c>
      <c r="F134" s="3" t="s">
        <v>1118</v>
      </c>
      <c r="G134" s="3">
        <v>1</v>
      </c>
      <c r="H134" s="2" t="s">
        <v>307</v>
      </c>
      <c r="I134" s="3" t="s">
        <v>1118</v>
      </c>
      <c r="J134" s="2"/>
      <c r="K134" s="3"/>
      <c r="L134" s="3"/>
      <c r="M134" s="2"/>
      <c r="N134" s="3" t="s">
        <v>1117</v>
      </c>
      <c r="O134" s="2" t="s">
        <v>686</v>
      </c>
      <c r="P134" s="3" t="s">
        <v>1117</v>
      </c>
      <c r="Q134" s="2" t="s">
        <v>687</v>
      </c>
    </row>
    <row r="135" spans="2:17" x14ac:dyDescent="0.25">
      <c r="B135" s="9">
        <f t="shared" si="2"/>
        <v>134</v>
      </c>
      <c r="C135" s="3" t="s">
        <v>1120</v>
      </c>
      <c r="D135" s="3" t="s">
        <v>1117</v>
      </c>
      <c r="E135" s="2" t="s">
        <v>692</v>
      </c>
      <c r="F135" s="3" t="s">
        <v>1118</v>
      </c>
      <c r="G135" s="3">
        <v>1</v>
      </c>
      <c r="H135" s="2" t="s">
        <v>693</v>
      </c>
      <c r="I135" s="3" t="s">
        <v>1118</v>
      </c>
      <c r="J135" s="2"/>
      <c r="K135" s="3"/>
      <c r="L135" s="3"/>
      <c r="M135" s="2"/>
      <c r="N135" s="3" t="s">
        <v>1117</v>
      </c>
      <c r="O135" s="2" t="s">
        <v>694</v>
      </c>
      <c r="P135" s="3" t="s">
        <v>1117</v>
      </c>
      <c r="Q135" s="2" t="s">
        <v>695</v>
      </c>
    </row>
    <row r="136" spans="2:17" ht="30" x14ac:dyDescent="0.25">
      <c r="B136" s="9">
        <f t="shared" si="2"/>
        <v>135</v>
      </c>
      <c r="C136" s="3" t="s">
        <v>1121</v>
      </c>
      <c r="D136" s="3" t="s">
        <v>1117</v>
      </c>
      <c r="E136" s="2" t="s">
        <v>702</v>
      </c>
      <c r="F136" s="3" t="s">
        <v>1118</v>
      </c>
      <c r="G136" s="3">
        <v>1</v>
      </c>
      <c r="H136" s="2" t="s">
        <v>703</v>
      </c>
      <c r="I136" s="3" t="s">
        <v>1118</v>
      </c>
      <c r="J136" s="2"/>
      <c r="K136" s="3"/>
      <c r="L136" s="3"/>
      <c r="M136" s="2"/>
      <c r="N136" s="3" t="s">
        <v>1117</v>
      </c>
      <c r="O136" s="2" t="s">
        <v>704</v>
      </c>
      <c r="P136" s="3" t="s">
        <v>1117</v>
      </c>
      <c r="Q136" s="2" t="s">
        <v>705</v>
      </c>
    </row>
    <row r="137" spans="2:17" x14ac:dyDescent="0.25">
      <c r="B137" s="9">
        <f t="shared" si="2"/>
        <v>136</v>
      </c>
      <c r="C137" s="3" t="s">
        <v>1120</v>
      </c>
      <c r="D137" s="3" t="s">
        <v>1117</v>
      </c>
      <c r="E137" s="2" t="s">
        <v>750</v>
      </c>
      <c r="F137" s="3" t="s">
        <v>1118</v>
      </c>
      <c r="G137" s="3">
        <v>1</v>
      </c>
      <c r="H137" s="2" t="s">
        <v>751</v>
      </c>
      <c r="I137" s="3" t="s">
        <v>1118</v>
      </c>
      <c r="J137" s="2"/>
      <c r="K137" s="3"/>
      <c r="L137" s="3"/>
      <c r="M137" s="2"/>
      <c r="N137" s="3" t="s">
        <v>1117</v>
      </c>
      <c r="O137" s="2" t="s">
        <v>752</v>
      </c>
      <c r="P137" s="3" t="s">
        <v>1117</v>
      </c>
      <c r="Q137" s="2" t="s">
        <v>753</v>
      </c>
    </row>
    <row r="138" spans="2:17" ht="30" x14ac:dyDescent="0.25">
      <c r="B138" s="9">
        <f t="shared" si="2"/>
        <v>137</v>
      </c>
      <c r="C138" s="3" t="s">
        <v>1120</v>
      </c>
      <c r="D138" s="3" t="s">
        <v>1117</v>
      </c>
      <c r="E138" s="2" t="s">
        <v>820</v>
      </c>
      <c r="F138" s="3" t="s">
        <v>1118</v>
      </c>
      <c r="G138" s="3">
        <v>1</v>
      </c>
      <c r="H138" s="2" t="s">
        <v>821</v>
      </c>
      <c r="I138" s="3" t="s">
        <v>1118</v>
      </c>
      <c r="J138" s="2"/>
      <c r="K138" s="3"/>
      <c r="L138" s="3"/>
      <c r="M138" s="2"/>
      <c r="N138" s="3" t="s">
        <v>1117</v>
      </c>
      <c r="O138" s="2" t="s">
        <v>822</v>
      </c>
      <c r="P138" s="3" t="s">
        <v>1117</v>
      </c>
      <c r="Q138" s="2" t="s">
        <v>823</v>
      </c>
    </row>
    <row r="139" spans="2:17" ht="30" x14ac:dyDescent="0.25">
      <c r="B139" s="9">
        <f t="shared" si="2"/>
        <v>138</v>
      </c>
      <c r="C139" s="3" t="s">
        <v>1120</v>
      </c>
      <c r="D139" s="3" t="s">
        <v>1117</v>
      </c>
      <c r="E139" s="2" t="s">
        <v>826</v>
      </c>
      <c r="F139" s="3" t="s">
        <v>1118</v>
      </c>
      <c r="G139" s="3">
        <v>1</v>
      </c>
      <c r="H139" s="2" t="s">
        <v>827</v>
      </c>
      <c r="I139" s="3" t="s">
        <v>1118</v>
      </c>
      <c r="J139" s="2"/>
      <c r="K139" s="3"/>
      <c r="L139" s="3"/>
      <c r="M139" s="2"/>
      <c r="N139" s="3" t="s">
        <v>1117</v>
      </c>
      <c r="O139" s="2" t="s">
        <v>828</v>
      </c>
      <c r="P139" s="3" t="s">
        <v>1117</v>
      </c>
      <c r="Q139" s="2" t="s">
        <v>829</v>
      </c>
    </row>
    <row r="140" spans="2:17" ht="30" x14ac:dyDescent="0.25">
      <c r="B140" s="9">
        <f t="shared" si="2"/>
        <v>139</v>
      </c>
      <c r="C140" s="3" t="s">
        <v>1120</v>
      </c>
      <c r="D140" s="3" t="s">
        <v>1117</v>
      </c>
      <c r="E140" s="2" t="s">
        <v>890</v>
      </c>
      <c r="F140" s="3" t="s">
        <v>1118</v>
      </c>
      <c r="G140" s="3">
        <v>1</v>
      </c>
      <c r="H140" s="2" t="s">
        <v>891</v>
      </c>
      <c r="I140" s="3" t="s">
        <v>1118</v>
      </c>
      <c r="J140" s="2"/>
      <c r="K140" s="3"/>
      <c r="L140" s="3"/>
      <c r="M140" s="2"/>
      <c r="N140" s="3" t="s">
        <v>1117</v>
      </c>
      <c r="O140" s="2" t="s">
        <v>892</v>
      </c>
      <c r="P140" s="3" t="s">
        <v>1117</v>
      </c>
      <c r="Q140" s="2" t="s">
        <v>893</v>
      </c>
    </row>
    <row r="141" spans="2:17" ht="30" x14ac:dyDescent="0.25">
      <c r="B141" s="9">
        <f t="shared" si="2"/>
        <v>140</v>
      </c>
      <c r="C141" s="3" t="s">
        <v>1121</v>
      </c>
      <c r="D141" s="3" t="s">
        <v>1117</v>
      </c>
      <c r="E141" s="2" t="s">
        <v>904</v>
      </c>
      <c r="F141" s="3" t="s">
        <v>1118</v>
      </c>
      <c r="G141" s="3">
        <v>1</v>
      </c>
      <c r="H141" s="2" t="s">
        <v>905</v>
      </c>
      <c r="I141" s="3" t="s">
        <v>1118</v>
      </c>
      <c r="J141" s="2"/>
      <c r="K141" s="3"/>
      <c r="L141" s="3"/>
      <c r="M141" s="2"/>
      <c r="N141" s="3" t="s">
        <v>1117</v>
      </c>
      <c r="O141" s="2" t="s">
        <v>906</v>
      </c>
      <c r="P141" s="3" t="s">
        <v>1117</v>
      </c>
      <c r="Q141" s="2" t="s">
        <v>907</v>
      </c>
    </row>
    <row r="142" spans="2:17" ht="45" x14ac:dyDescent="0.25">
      <c r="B142" s="9">
        <f t="shared" si="2"/>
        <v>141</v>
      </c>
      <c r="C142" s="3" t="s">
        <v>1120</v>
      </c>
      <c r="D142" s="3" t="s">
        <v>1117</v>
      </c>
      <c r="E142" s="2" t="s">
        <v>952</v>
      </c>
      <c r="F142" s="3" t="s">
        <v>1118</v>
      </c>
      <c r="G142" s="3">
        <v>1</v>
      </c>
      <c r="H142" s="2" t="s">
        <v>953</v>
      </c>
      <c r="I142" s="3" t="s">
        <v>1118</v>
      </c>
      <c r="J142" s="2"/>
      <c r="K142" s="3"/>
      <c r="L142" s="3"/>
      <c r="M142" s="2"/>
      <c r="N142" s="3" t="s">
        <v>1117</v>
      </c>
      <c r="O142" s="2" t="s">
        <v>954</v>
      </c>
      <c r="P142" s="3" t="s">
        <v>1117</v>
      </c>
      <c r="Q142" s="2" t="s">
        <v>955</v>
      </c>
    </row>
    <row r="143" spans="2:17" x14ac:dyDescent="0.25">
      <c r="B143" s="9">
        <f t="shared" si="2"/>
        <v>142</v>
      </c>
      <c r="C143" s="3" t="s">
        <v>1121</v>
      </c>
      <c r="D143" s="3" t="s">
        <v>1117</v>
      </c>
      <c r="E143" s="2" t="s">
        <v>956</v>
      </c>
      <c r="F143" s="3" t="s">
        <v>1118</v>
      </c>
      <c r="G143" s="3">
        <v>1</v>
      </c>
      <c r="H143" s="2" t="s">
        <v>957</v>
      </c>
      <c r="I143" s="3" t="s">
        <v>1118</v>
      </c>
      <c r="J143" s="2"/>
      <c r="K143" s="3"/>
      <c r="L143" s="3"/>
      <c r="M143" s="2"/>
      <c r="N143" s="3" t="s">
        <v>1117</v>
      </c>
      <c r="O143" s="2" t="s">
        <v>958</v>
      </c>
      <c r="P143" s="3" t="s">
        <v>1117</v>
      </c>
      <c r="Q143" s="2" t="s">
        <v>959</v>
      </c>
    </row>
    <row r="144" spans="2:17" ht="30" x14ac:dyDescent="0.25">
      <c r="B144" s="9">
        <f t="shared" si="2"/>
        <v>143</v>
      </c>
      <c r="C144" s="3" t="s">
        <v>1121</v>
      </c>
      <c r="D144" s="3" t="s">
        <v>1117</v>
      </c>
      <c r="E144" s="2" t="s">
        <v>976</v>
      </c>
      <c r="F144" s="3" t="s">
        <v>1118</v>
      </c>
      <c r="G144" s="3">
        <v>1</v>
      </c>
      <c r="H144" s="2" t="s">
        <v>977</v>
      </c>
      <c r="I144" s="3" t="s">
        <v>1118</v>
      </c>
      <c r="J144" s="2"/>
      <c r="K144" s="3"/>
      <c r="L144" s="3"/>
      <c r="M144" s="2"/>
      <c r="N144" s="3" t="s">
        <v>1117</v>
      </c>
      <c r="O144" s="2" t="s">
        <v>978</v>
      </c>
      <c r="P144" s="3" t="s">
        <v>1117</v>
      </c>
      <c r="Q144" s="2" t="s">
        <v>979</v>
      </c>
    </row>
    <row r="145" spans="2:17" ht="30" x14ac:dyDescent="0.25">
      <c r="B145" s="9">
        <f t="shared" si="2"/>
        <v>144</v>
      </c>
      <c r="C145" s="3" t="s">
        <v>1121</v>
      </c>
      <c r="D145" s="3" t="s">
        <v>1117</v>
      </c>
      <c r="E145" s="2" t="s">
        <v>1002</v>
      </c>
      <c r="F145" s="3" t="s">
        <v>1118</v>
      </c>
      <c r="G145" s="3">
        <v>1</v>
      </c>
      <c r="H145" s="2" t="s">
        <v>1003</v>
      </c>
      <c r="I145" s="3" t="s">
        <v>1118</v>
      </c>
      <c r="J145" s="2"/>
      <c r="K145" s="3"/>
      <c r="L145" s="3"/>
      <c r="M145" s="2"/>
      <c r="N145" s="3" t="s">
        <v>1117</v>
      </c>
      <c r="O145" s="2" t="s">
        <v>1004</v>
      </c>
      <c r="P145" s="3" t="s">
        <v>1117</v>
      </c>
      <c r="Q145" s="2" t="s">
        <v>1005</v>
      </c>
    </row>
    <row r="146" spans="2:17" x14ac:dyDescent="0.25">
      <c r="B146" s="9">
        <f t="shared" si="2"/>
        <v>145</v>
      </c>
      <c r="C146" s="3" t="s">
        <v>1120</v>
      </c>
      <c r="D146" s="3" t="s">
        <v>1117</v>
      </c>
      <c r="E146" s="2" t="s">
        <v>1074</v>
      </c>
      <c r="F146" s="3" t="s">
        <v>1118</v>
      </c>
      <c r="G146" s="3">
        <v>1</v>
      </c>
      <c r="H146" s="2" t="s">
        <v>1075</v>
      </c>
      <c r="I146" s="3" t="s">
        <v>1118</v>
      </c>
      <c r="J146" s="2"/>
      <c r="K146" s="3"/>
      <c r="L146" s="3"/>
      <c r="M146" s="2"/>
      <c r="N146" s="3" t="s">
        <v>1117</v>
      </c>
      <c r="O146" s="2" t="s">
        <v>1076</v>
      </c>
      <c r="P146" s="3" t="s">
        <v>1117</v>
      </c>
      <c r="Q146" s="2" t="s">
        <v>1077</v>
      </c>
    </row>
    <row r="147" spans="2:17" x14ac:dyDescent="0.25">
      <c r="B147" s="9">
        <f t="shared" si="2"/>
        <v>146</v>
      </c>
      <c r="C147" s="3" t="s">
        <v>1121</v>
      </c>
      <c r="D147" s="3" t="s">
        <v>1118</v>
      </c>
      <c r="E147" s="2"/>
      <c r="F147" s="3"/>
      <c r="G147" s="3"/>
      <c r="H147" s="2"/>
      <c r="I147" s="3" t="s">
        <v>1118</v>
      </c>
      <c r="J147" s="2"/>
      <c r="K147" s="3"/>
      <c r="L147" s="3"/>
      <c r="M147" s="2"/>
      <c r="N147" s="3" t="s">
        <v>1117</v>
      </c>
      <c r="O147" s="2" t="s">
        <v>0</v>
      </c>
      <c r="P147" s="3" t="s">
        <v>1117</v>
      </c>
      <c r="Q147" s="2" t="s">
        <v>1</v>
      </c>
    </row>
    <row r="148" spans="2:17" ht="30" x14ac:dyDescent="0.25">
      <c r="B148" s="9">
        <f t="shared" si="2"/>
        <v>147</v>
      </c>
      <c r="C148" s="3" t="s">
        <v>1121</v>
      </c>
      <c r="D148" s="3" t="s">
        <v>1118</v>
      </c>
      <c r="E148" s="2"/>
      <c r="F148" s="3"/>
      <c r="G148" s="3"/>
      <c r="H148" s="2"/>
      <c r="I148" s="3" t="s">
        <v>1118</v>
      </c>
      <c r="J148" s="2"/>
      <c r="K148" s="3"/>
      <c r="L148" s="3"/>
      <c r="M148" s="2"/>
      <c r="N148" s="3" t="s">
        <v>1117</v>
      </c>
      <c r="O148" s="2" t="s">
        <v>6</v>
      </c>
      <c r="P148" s="3" t="s">
        <v>1117</v>
      </c>
      <c r="Q148" s="2" t="s">
        <v>7</v>
      </c>
    </row>
    <row r="149" spans="2:17" x14ac:dyDescent="0.25">
      <c r="B149" s="9">
        <f t="shared" si="2"/>
        <v>148</v>
      </c>
      <c r="C149" s="3" t="s">
        <v>1121</v>
      </c>
      <c r="D149" s="3" t="s">
        <v>1118</v>
      </c>
      <c r="E149" s="2"/>
      <c r="F149" s="3"/>
      <c r="G149" s="3"/>
      <c r="H149" s="2"/>
      <c r="I149" s="3" t="s">
        <v>1118</v>
      </c>
      <c r="J149" s="2"/>
      <c r="K149" s="3"/>
      <c r="L149" s="3"/>
      <c r="M149" s="2"/>
      <c r="N149" s="3" t="s">
        <v>1117</v>
      </c>
      <c r="O149" s="2" t="s">
        <v>12</v>
      </c>
      <c r="P149" s="3" t="s">
        <v>1117</v>
      </c>
      <c r="Q149" s="2" t="s">
        <v>13</v>
      </c>
    </row>
    <row r="150" spans="2:17" x14ac:dyDescent="0.25">
      <c r="B150" s="9">
        <f t="shared" si="2"/>
        <v>149</v>
      </c>
      <c r="C150" s="3" t="s">
        <v>1121</v>
      </c>
      <c r="D150" s="3" t="s">
        <v>1118</v>
      </c>
      <c r="E150" s="2"/>
      <c r="F150" s="3"/>
      <c r="G150" s="3"/>
      <c r="H150" s="2"/>
      <c r="I150" s="3" t="s">
        <v>1118</v>
      </c>
      <c r="J150" s="2"/>
      <c r="K150" s="3"/>
      <c r="L150" s="3"/>
      <c r="M150" s="2"/>
      <c r="N150" s="3" t="s">
        <v>1117</v>
      </c>
      <c r="O150" s="2" t="s">
        <v>26</v>
      </c>
      <c r="P150" s="3" t="s">
        <v>1117</v>
      </c>
      <c r="Q150" s="2" t="s">
        <v>27</v>
      </c>
    </row>
    <row r="151" spans="2:17" ht="30" x14ac:dyDescent="0.25">
      <c r="B151" s="9">
        <f t="shared" si="2"/>
        <v>150</v>
      </c>
      <c r="C151" s="3" t="s">
        <v>1121</v>
      </c>
      <c r="D151" s="3" t="s">
        <v>1118</v>
      </c>
      <c r="E151" s="2"/>
      <c r="F151" s="3"/>
      <c r="G151" s="3"/>
      <c r="H151" s="2"/>
      <c r="I151" s="3" t="s">
        <v>1118</v>
      </c>
      <c r="J151" s="2"/>
      <c r="K151" s="3"/>
      <c r="L151" s="3"/>
      <c r="M151" s="2"/>
      <c r="N151" s="3" t="s">
        <v>1117</v>
      </c>
      <c r="O151" s="2" t="s">
        <v>32</v>
      </c>
      <c r="P151" s="3" t="s">
        <v>1117</v>
      </c>
      <c r="Q151" s="2" t="s">
        <v>33</v>
      </c>
    </row>
    <row r="152" spans="2:17" x14ac:dyDescent="0.25">
      <c r="B152" s="9">
        <f t="shared" si="2"/>
        <v>151</v>
      </c>
      <c r="C152" s="3" t="s">
        <v>1121</v>
      </c>
      <c r="D152" s="3" t="s">
        <v>1118</v>
      </c>
      <c r="E152" s="2"/>
      <c r="F152" s="3"/>
      <c r="G152" s="3"/>
      <c r="H152" s="2"/>
      <c r="I152" s="3" t="s">
        <v>1118</v>
      </c>
      <c r="J152" s="2"/>
      <c r="K152" s="3"/>
      <c r="L152" s="3"/>
      <c r="M152" s="2"/>
      <c r="N152" s="3" t="s">
        <v>1117</v>
      </c>
      <c r="O152" s="2" t="s">
        <v>34</v>
      </c>
      <c r="P152" s="3" t="s">
        <v>1117</v>
      </c>
      <c r="Q152" s="2" t="s">
        <v>35</v>
      </c>
    </row>
    <row r="153" spans="2:17" ht="30" x14ac:dyDescent="0.25">
      <c r="B153" s="9">
        <f t="shared" si="2"/>
        <v>152</v>
      </c>
      <c r="C153" s="3" t="s">
        <v>1121</v>
      </c>
      <c r="D153" s="3" t="s">
        <v>1118</v>
      </c>
      <c r="E153" s="2"/>
      <c r="F153" s="3"/>
      <c r="G153" s="3"/>
      <c r="H153" s="2"/>
      <c r="I153" s="3" t="s">
        <v>1118</v>
      </c>
      <c r="J153" s="2"/>
      <c r="K153" s="3"/>
      <c r="L153" s="3"/>
      <c r="M153" s="2"/>
      <c r="N153" s="3" t="s">
        <v>1117</v>
      </c>
      <c r="O153" s="2" t="s">
        <v>36</v>
      </c>
      <c r="P153" s="3" t="s">
        <v>1117</v>
      </c>
      <c r="Q153" s="2" t="s">
        <v>37</v>
      </c>
    </row>
    <row r="154" spans="2:17" ht="30" x14ac:dyDescent="0.25">
      <c r="B154" s="9">
        <f t="shared" si="2"/>
        <v>153</v>
      </c>
      <c r="C154" s="3" t="s">
        <v>1120</v>
      </c>
      <c r="D154" s="3" t="s">
        <v>1118</v>
      </c>
      <c r="E154" s="2"/>
      <c r="F154" s="3"/>
      <c r="G154" s="3"/>
      <c r="H154" s="2"/>
      <c r="I154" s="3" t="s">
        <v>1118</v>
      </c>
      <c r="J154" s="2"/>
      <c r="K154" s="3"/>
      <c r="L154" s="3"/>
      <c r="M154" s="2"/>
      <c r="N154" s="3" t="s">
        <v>1117</v>
      </c>
      <c r="O154" s="2" t="s">
        <v>38</v>
      </c>
      <c r="P154" s="3" t="s">
        <v>1117</v>
      </c>
      <c r="Q154" s="2" t="s">
        <v>39</v>
      </c>
    </row>
    <row r="155" spans="2:17" x14ac:dyDescent="0.25">
      <c r="B155" s="9">
        <f t="shared" si="2"/>
        <v>154</v>
      </c>
      <c r="C155" s="3" t="s">
        <v>1121</v>
      </c>
      <c r="D155" s="3" t="s">
        <v>1118</v>
      </c>
      <c r="E155" s="2"/>
      <c r="F155" s="3"/>
      <c r="G155" s="3"/>
      <c r="H155" s="2"/>
      <c r="I155" s="3" t="s">
        <v>1118</v>
      </c>
      <c r="J155" s="2"/>
      <c r="K155" s="3"/>
      <c r="L155" s="3"/>
      <c r="M155" s="2"/>
      <c r="N155" s="3" t="s">
        <v>1117</v>
      </c>
      <c r="O155" s="2" t="s">
        <v>52</v>
      </c>
      <c r="P155" s="3" t="s">
        <v>1117</v>
      </c>
      <c r="Q155" s="2" t="s">
        <v>53</v>
      </c>
    </row>
    <row r="156" spans="2:17" x14ac:dyDescent="0.25">
      <c r="B156" s="9">
        <f t="shared" si="2"/>
        <v>155</v>
      </c>
      <c r="C156" s="3" t="s">
        <v>1121</v>
      </c>
      <c r="D156" s="3" t="s">
        <v>1118</v>
      </c>
      <c r="E156" s="2"/>
      <c r="F156" s="3"/>
      <c r="G156" s="3"/>
      <c r="H156" s="2"/>
      <c r="I156" s="3" t="s">
        <v>1118</v>
      </c>
      <c r="J156" s="2"/>
      <c r="K156" s="3"/>
      <c r="L156" s="3"/>
      <c r="M156" s="2"/>
      <c r="N156" s="3" t="s">
        <v>1117</v>
      </c>
      <c r="O156" s="2" t="s">
        <v>54</v>
      </c>
      <c r="P156" s="3" t="s">
        <v>1117</v>
      </c>
      <c r="Q156" s="2" t="s">
        <v>55</v>
      </c>
    </row>
    <row r="157" spans="2:17" ht="30" x14ac:dyDescent="0.25">
      <c r="B157" s="9">
        <f t="shared" si="2"/>
        <v>156</v>
      </c>
      <c r="C157" s="3" t="s">
        <v>1121</v>
      </c>
      <c r="D157" s="3" t="s">
        <v>1118</v>
      </c>
      <c r="E157" s="2"/>
      <c r="F157" s="3"/>
      <c r="G157" s="3"/>
      <c r="H157" s="2"/>
      <c r="I157" s="3" t="s">
        <v>1118</v>
      </c>
      <c r="J157" s="2"/>
      <c r="K157" s="3"/>
      <c r="L157" s="3"/>
      <c r="M157" s="2"/>
      <c r="N157" s="3" t="s">
        <v>1117</v>
      </c>
      <c r="O157" s="2" t="s">
        <v>56</v>
      </c>
      <c r="P157" s="3" t="s">
        <v>1117</v>
      </c>
      <c r="Q157" s="2" t="s">
        <v>57</v>
      </c>
    </row>
    <row r="158" spans="2:17" ht="60" x14ac:dyDescent="0.25">
      <c r="B158" s="9">
        <f t="shared" si="2"/>
        <v>157</v>
      </c>
      <c r="C158" s="3" t="s">
        <v>1121</v>
      </c>
      <c r="D158" s="3" t="s">
        <v>1118</v>
      </c>
      <c r="E158" s="2"/>
      <c r="F158" s="3"/>
      <c r="G158" s="3"/>
      <c r="H158" s="2"/>
      <c r="I158" s="3" t="s">
        <v>1118</v>
      </c>
      <c r="J158" s="2"/>
      <c r="K158" s="3"/>
      <c r="L158" s="3"/>
      <c r="M158" s="2"/>
      <c r="N158" s="3" t="s">
        <v>1117</v>
      </c>
      <c r="O158" s="2" t="s">
        <v>62</v>
      </c>
      <c r="P158" s="3" t="s">
        <v>1117</v>
      </c>
      <c r="Q158" s="2" t="s">
        <v>63</v>
      </c>
    </row>
    <row r="159" spans="2:17" ht="45" x14ac:dyDescent="0.25">
      <c r="B159" s="9">
        <f t="shared" si="2"/>
        <v>158</v>
      </c>
      <c r="C159" s="3" t="s">
        <v>1120</v>
      </c>
      <c r="D159" s="3" t="s">
        <v>1118</v>
      </c>
      <c r="E159" s="2"/>
      <c r="F159" s="3"/>
      <c r="G159" s="3"/>
      <c r="H159" s="2"/>
      <c r="I159" s="3" t="s">
        <v>1118</v>
      </c>
      <c r="J159" s="2"/>
      <c r="K159" s="3"/>
      <c r="L159" s="3"/>
      <c r="M159" s="2"/>
      <c r="N159" s="3" t="s">
        <v>1117</v>
      </c>
      <c r="O159" s="2" t="s">
        <v>64</v>
      </c>
      <c r="P159" s="3" t="s">
        <v>1117</v>
      </c>
      <c r="Q159" s="2" t="s">
        <v>65</v>
      </c>
    </row>
    <row r="160" spans="2:17" ht="30" x14ac:dyDescent="0.25">
      <c r="B160" s="9">
        <f t="shared" si="2"/>
        <v>159</v>
      </c>
      <c r="C160" s="3" t="s">
        <v>1120</v>
      </c>
      <c r="D160" s="3" t="s">
        <v>1118</v>
      </c>
      <c r="E160" s="2"/>
      <c r="F160" s="3"/>
      <c r="G160" s="3"/>
      <c r="H160" s="2"/>
      <c r="I160" s="3" t="s">
        <v>1118</v>
      </c>
      <c r="J160" s="2"/>
      <c r="K160" s="3"/>
      <c r="L160" s="3"/>
      <c r="M160" s="2"/>
      <c r="N160" s="3" t="s">
        <v>1117</v>
      </c>
      <c r="O160" s="2" t="s">
        <v>66</v>
      </c>
      <c r="P160" s="3" t="s">
        <v>1117</v>
      </c>
      <c r="Q160" s="2" t="s">
        <v>67</v>
      </c>
    </row>
    <row r="161" spans="2:17" ht="30" x14ac:dyDescent="0.25">
      <c r="B161" s="9">
        <f t="shared" si="2"/>
        <v>160</v>
      </c>
      <c r="C161" s="3" t="s">
        <v>1120</v>
      </c>
      <c r="D161" s="3" t="s">
        <v>1118</v>
      </c>
      <c r="E161" s="2"/>
      <c r="F161" s="3"/>
      <c r="G161" s="3"/>
      <c r="H161" s="2"/>
      <c r="I161" s="3" t="s">
        <v>1118</v>
      </c>
      <c r="J161" s="2"/>
      <c r="K161" s="3"/>
      <c r="L161" s="3"/>
      <c r="M161" s="2"/>
      <c r="N161" s="3" t="s">
        <v>1117</v>
      </c>
      <c r="O161" s="2" t="s">
        <v>68</v>
      </c>
      <c r="P161" s="3" t="s">
        <v>1117</v>
      </c>
      <c r="Q161" s="2" t="s">
        <v>69</v>
      </c>
    </row>
    <row r="162" spans="2:17" x14ac:dyDescent="0.25">
      <c r="B162" s="9">
        <f t="shared" si="2"/>
        <v>161</v>
      </c>
      <c r="C162" s="3" t="s">
        <v>1120</v>
      </c>
      <c r="D162" s="3" t="s">
        <v>1118</v>
      </c>
      <c r="E162" s="2"/>
      <c r="F162" s="3"/>
      <c r="G162" s="3"/>
      <c r="H162" s="2"/>
      <c r="I162" s="3" t="s">
        <v>1118</v>
      </c>
      <c r="J162" s="2"/>
      <c r="K162" s="3"/>
      <c r="L162" s="3"/>
      <c r="M162" s="2"/>
      <c r="N162" s="3" t="s">
        <v>1117</v>
      </c>
      <c r="O162" s="2" t="s">
        <v>70</v>
      </c>
      <c r="P162" s="3" t="s">
        <v>1117</v>
      </c>
      <c r="Q162" s="2" t="s">
        <v>71</v>
      </c>
    </row>
    <row r="163" spans="2:17" x14ac:dyDescent="0.25">
      <c r="B163" s="9">
        <f t="shared" si="2"/>
        <v>162</v>
      </c>
      <c r="C163" s="3" t="s">
        <v>1121</v>
      </c>
      <c r="D163" s="3" t="s">
        <v>1118</v>
      </c>
      <c r="E163" s="2"/>
      <c r="F163" s="3"/>
      <c r="G163" s="3"/>
      <c r="H163" s="2"/>
      <c r="I163" s="3" t="s">
        <v>1118</v>
      </c>
      <c r="J163" s="2"/>
      <c r="K163" s="3"/>
      <c r="L163" s="3"/>
      <c r="M163" s="2"/>
      <c r="N163" s="3" t="s">
        <v>1117</v>
      </c>
      <c r="O163" s="2" t="s">
        <v>76</v>
      </c>
      <c r="P163" s="3" t="s">
        <v>1117</v>
      </c>
      <c r="Q163" s="2" t="s">
        <v>77</v>
      </c>
    </row>
    <row r="164" spans="2:17" ht="45" x14ac:dyDescent="0.25">
      <c r="B164" s="9">
        <f t="shared" si="2"/>
        <v>163</v>
      </c>
      <c r="C164" s="3" t="s">
        <v>1120</v>
      </c>
      <c r="D164" s="3" t="s">
        <v>1118</v>
      </c>
      <c r="E164" s="2"/>
      <c r="F164" s="3"/>
      <c r="G164" s="3"/>
      <c r="H164" s="2"/>
      <c r="I164" s="3" t="s">
        <v>1118</v>
      </c>
      <c r="J164" s="2"/>
      <c r="K164" s="3"/>
      <c r="L164" s="3"/>
      <c r="M164" s="2"/>
      <c r="N164" s="3" t="s">
        <v>1117</v>
      </c>
      <c r="O164" s="2" t="s">
        <v>82</v>
      </c>
      <c r="P164" s="3" t="s">
        <v>1117</v>
      </c>
      <c r="Q164" s="2" t="s">
        <v>83</v>
      </c>
    </row>
    <row r="165" spans="2:17" ht="45" x14ac:dyDescent="0.25">
      <c r="B165" s="9">
        <f t="shared" si="2"/>
        <v>164</v>
      </c>
      <c r="C165" s="3" t="s">
        <v>1121</v>
      </c>
      <c r="D165" s="3" t="s">
        <v>1118</v>
      </c>
      <c r="E165" s="2"/>
      <c r="F165" s="3"/>
      <c r="G165" s="3"/>
      <c r="H165" s="2"/>
      <c r="I165" s="3" t="s">
        <v>1118</v>
      </c>
      <c r="J165" s="2"/>
      <c r="K165" s="3"/>
      <c r="L165" s="3"/>
      <c r="M165" s="2"/>
      <c r="N165" s="3" t="s">
        <v>1117</v>
      </c>
      <c r="O165" s="2" t="s">
        <v>84</v>
      </c>
      <c r="P165" s="3" t="s">
        <v>1117</v>
      </c>
      <c r="Q165" s="2" t="s">
        <v>85</v>
      </c>
    </row>
    <row r="166" spans="2:17" ht="30" x14ac:dyDescent="0.25">
      <c r="B166" s="9">
        <f t="shared" si="2"/>
        <v>165</v>
      </c>
      <c r="C166" s="3" t="s">
        <v>1121</v>
      </c>
      <c r="D166" s="3" t="s">
        <v>1118</v>
      </c>
      <c r="E166" s="2"/>
      <c r="F166" s="3"/>
      <c r="G166" s="3"/>
      <c r="H166" s="2"/>
      <c r="I166" s="3" t="s">
        <v>1118</v>
      </c>
      <c r="J166" s="2"/>
      <c r="K166" s="3"/>
      <c r="L166" s="3"/>
      <c r="M166" s="2"/>
      <c r="N166" s="3" t="s">
        <v>1117</v>
      </c>
      <c r="O166" s="2" t="s">
        <v>86</v>
      </c>
      <c r="P166" s="3" t="s">
        <v>1117</v>
      </c>
      <c r="Q166" s="2" t="s">
        <v>87</v>
      </c>
    </row>
    <row r="167" spans="2:17" x14ac:dyDescent="0.25">
      <c r="B167" s="9">
        <f t="shared" si="2"/>
        <v>166</v>
      </c>
      <c r="C167" s="3" t="s">
        <v>1121</v>
      </c>
      <c r="D167" s="3" t="s">
        <v>1118</v>
      </c>
      <c r="E167" s="2"/>
      <c r="F167" s="3"/>
      <c r="G167" s="3"/>
      <c r="H167" s="2"/>
      <c r="I167" s="3" t="s">
        <v>1118</v>
      </c>
      <c r="J167" s="2"/>
      <c r="K167" s="3"/>
      <c r="L167" s="3"/>
      <c r="M167" s="2"/>
      <c r="N167" s="3" t="s">
        <v>1117</v>
      </c>
      <c r="O167" s="2" t="s">
        <v>88</v>
      </c>
      <c r="P167" s="3" t="s">
        <v>1117</v>
      </c>
      <c r="Q167" s="2" t="s">
        <v>89</v>
      </c>
    </row>
    <row r="168" spans="2:17" ht="30" x14ac:dyDescent="0.25">
      <c r="B168" s="9">
        <f t="shared" si="2"/>
        <v>167</v>
      </c>
      <c r="C168" s="3" t="s">
        <v>1120</v>
      </c>
      <c r="D168" s="3" t="s">
        <v>1118</v>
      </c>
      <c r="E168" s="2"/>
      <c r="F168" s="3"/>
      <c r="G168" s="3"/>
      <c r="H168" s="2"/>
      <c r="I168" s="3" t="s">
        <v>1118</v>
      </c>
      <c r="J168" s="2"/>
      <c r="K168" s="3"/>
      <c r="L168" s="3"/>
      <c r="M168" s="2"/>
      <c r="N168" s="3" t="s">
        <v>1117</v>
      </c>
      <c r="O168" s="2" t="s">
        <v>94</v>
      </c>
      <c r="P168" s="3" t="s">
        <v>1117</v>
      </c>
      <c r="Q168" s="2" t="s">
        <v>95</v>
      </c>
    </row>
    <row r="169" spans="2:17" x14ac:dyDescent="0.25">
      <c r="B169" s="9">
        <f t="shared" si="2"/>
        <v>168</v>
      </c>
      <c r="C169" s="3" t="s">
        <v>1121</v>
      </c>
      <c r="D169" s="3" t="s">
        <v>1118</v>
      </c>
      <c r="E169" s="2"/>
      <c r="F169" s="3"/>
      <c r="G169" s="3"/>
      <c r="H169" s="2"/>
      <c r="I169" s="3" t="s">
        <v>1118</v>
      </c>
      <c r="J169" s="2"/>
      <c r="K169" s="3"/>
      <c r="L169" s="3"/>
      <c r="M169" s="2"/>
      <c r="N169" s="3" t="s">
        <v>1117</v>
      </c>
      <c r="O169" s="2" t="s">
        <v>104</v>
      </c>
      <c r="P169" s="3" t="s">
        <v>1117</v>
      </c>
      <c r="Q169" s="2" t="s">
        <v>105</v>
      </c>
    </row>
    <row r="170" spans="2:17" x14ac:dyDescent="0.25">
      <c r="B170" s="9">
        <f t="shared" si="2"/>
        <v>169</v>
      </c>
      <c r="C170" s="3" t="s">
        <v>1121</v>
      </c>
      <c r="D170" s="3" t="s">
        <v>1118</v>
      </c>
      <c r="E170" s="2"/>
      <c r="F170" s="3"/>
      <c r="G170" s="3"/>
      <c r="H170" s="2"/>
      <c r="I170" s="3" t="s">
        <v>1118</v>
      </c>
      <c r="J170" s="2"/>
      <c r="K170" s="3"/>
      <c r="L170" s="3"/>
      <c r="M170" s="2"/>
      <c r="N170" s="3" t="s">
        <v>1117</v>
      </c>
      <c r="O170" s="2" t="s">
        <v>106</v>
      </c>
      <c r="P170" s="3" t="s">
        <v>1117</v>
      </c>
      <c r="Q170" s="2" t="s">
        <v>107</v>
      </c>
    </row>
    <row r="171" spans="2:17" x14ac:dyDescent="0.25">
      <c r="B171" s="9">
        <f t="shared" si="2"/>
        <v>170</v>
      </c>
      <c r="C171" s="3" t="s">
        <v>1121</v>
      </c>
      <c r="D171" s="3" t="s">
        <v>1118</v>
      </c>
      <c r="E171" s="2"/>
      <c r="F171" s="3"/>
      <c r="G171" s="3"/>
      <c r="H171" s="2"/>
      <c r="I171" s="3" t="s">
        <v>1118</v>
      </c>
      <c r="J171" s="2"/>
      <c r="K171" s="3"/>
      <c r="L171" s="3"/>
      <c r="M171" s="2"/>
      <c r="N171" s="3" t="s">
        <v>1117</v>
      </c>
      <c r="O171" s="2" t="s">
        <v>116</v>
      </c>
      <c r="P171" s="3" t="s">
        <v>1117</v>
      </c>
      <c r="Q171" s="2" t="s">
        <v>117</v>
      </c>
    </row>
    <row r="172" spans="2:17" x14ac:dyDescent="0.25">
      <c r="B172" s="9">
        <f t="shared" si="2"/>
        <v>171</v>
      </c>
      <c r="C172" s="3" t="s">
        <v>1121</v>
      </c>
      <c r="D172" s="3" t="s">
        <v>1118</v>
      </c>
      <c r="E172" s="2"/>
      <c r="F172" s="3"/>
      <c r="G172" s="3"/>
      <c r="H172" s="2"/>
      <c r="I172" s="3" t="s">
        <v>1118</v>
      </c>
      <c r="J172" s="2"/>
      <c r="K172" s="3"/>
      <c r="L172" s="3"/>
      <c r="M172" s="2"/>
      <c r="N172" s="3" t="s">
        <v>1117</v>
      </c>
      <c r="O172" s="2" t="s">
        <v>126</v>
      </c>
      <c r="P172" s="3" t="s">
        <v>1117</v>
      </c>
      <c r="Q172" s="2" t="s">
        <v>127</v>
      </c>
    </row>
    <row r="173" spans="2:17" ht="30" x14ac:dyDescent="0.25">
      <c r="B173" s="9">
        <f t="shared" si="2"/>
        <v>172</v>
      </c>
      <c r="C173" s="3" t="s">
        <v>1120</v>
      </c>
      <c r="D173" s="3" t="s">
        <v>1118</v>
      </c>
      <c r="E173" s="2"/>
      <c r="F173" s="3"/>
      <c r="G173" s="3"/>
      <c r="H173" s="2"/>
      <c r="I173" s="3" t="s">
        <v>1118</v>
      </c>
      <c r="J173" s="2"/>
      <c r="K173" s="3"/>
      <c r="L173" s="3"/>
      <c r="M173" s="2"/>
      <c r="N173" s="3" t="s">
        <v>1117</v>
      </c>
      <c r="O173" s="2" t="s">
        <v>128</v>
      </c>
      <c r="P173" s="3" t="s">
        <v>1117</v>
      </c>
      <c r="Q173" s="2" t="s">
        <v>129</v>
      </c>
    </row>
    <row r="174" spans="2:17" ht="30" x14ac:dyDescent="0.25">
      <c r="B174" s="9">
        <f t="shared" si="2"/>
        <v>173</v>
      </c>
      <c r="C174" s="3" t="s">
        <v>1121</v>
      </c>
      <c r="D174" s="3" t="s">
        <v>1118</v>
      </c>
      <c r="E174" s="2"/>
      <c r="F174" s="3"/>
      <c r="G174" s="3"/>
      <c r="H174" s="2"/>
      <c r="I174" s="3" t="s">
        <v>1118</v>
      </c>
      <c r="J174" s="2"/>
      <c r="K174" s="3"/>
      <c r="L174" s="3"/>
      <c r="M174" s="2"/>
      <c r="N174" s="3" t="s">
        <v>1117</v>
      </c>
      <c r="O174" s="2" t="s">
        <v>134</v>
      </c>
      <c r="P174" s="3" t="s">
        <v>1117</v>
      </c>
      <c r="Q174" s="2" t="s">
        <v>135</v>
      </c>
    </row>
    <row r="175" spans="2:17" x14ac:dyDescent="0.25">
      <c r="B175" s="9">
        <f t="shared" si="2"/>
        <v>174</v>
      </c>
      <c r="C175" s="3" t="s">
        <v>1121</v>
      </c>
      <c r="D175" s="3" t="s">
        <v>1118</v>
      </c>
      <c r="E175" s="2"/>
      <c r="F175" s="3"/>
      <c r="G175" s="3"/>
      <c r="H175" s="2"/>
      <c r="I175" s="3" t="s">
        <v>1118</v>
      </c>
      <c r="J175" s="2"/>
      <c r="K175" s="3"/>
      <c r="L175" s="3"/>
      <c r="M175" s="2"/>
      <c r="N175" s="3" t="s">
        <v>1117</v>
      </c>
      <c r="O175" s="2" t="s">
        <v>144</v>
      </c>
      <c r="P175" s="3" t="s">
        <v>1117</v>
      </c>
      <c r="Q175" s="2" t="s">
        <v>145</v>
      </c>
    </row>
    <row r="176" spans="2:17" ht="30" x14ac:dyDescent="0.25">
      <c r="B176" s="9">
        <f t="shared" si="2"/>
        <v>175</v>
      </c>
      <c r="C176" s="3" t="s">
        <v>1121</v>
      </c>
      <c r="D176" s="3" t="s">
        <v>1118</v>
      </c>
      <c r="E176" s="2"/>
      <c r="F176" s="3"/>
      <c r="G176" s="3"/>
      <c r="H176" s="2"/>
      <c r="I176" s="3" t="s">
        <v>1118</v>
      </c>
      <c r="J176" s="2"/>
      <c r="K176" s="3"/>
      <c r="L176" s="3"/>
      <c r="M176" s="2"/>
      <c r="N176" s="3" t="s">
        <v>1117</v>
      </c>
      <c r="O176" s="2" t="s">
        <v>148</v>
      </c>
      <c r="P176" s="3" t="s">
        <v>1117</v>
      </c>
      <c r="Q176" s="2" t="s">
        <v>149</v>
      </c>
    </row>
    <row r="177" spans="2:17" ht="30" x14ac:dyDescent="0.25">
      <c r="B177" s="9">
        <f t="shared" si="2"/>
        <v>176</v>
      </c>
      <c r="C177" s="3" t="s">
        <v>1121</v>
      </c>
      <c r="D177" s="3" t="s">
        <v>1118</v>
      </c>
      <c r="E177" s="2"/>
      <c r="F177" s="3"/>
      <c r="G177" s="3"/>
      <c r="H177" s="2"/>
      <c r="I177" s="3" t="s">
        <v>1118</v>
      </c>
      <c r="J177" s="2"/>
      <c r="K177" s="3"/>
      <c r="L177" s="3"/>
      <c r="M177" s="2"/>
      <c r="N177" s="3" t="s">
        <v>1117</v>
      </c>
      <c r="O177" s="2" t="s">
        <v>154</v>
      </c>
      <c r="P177" s="3" t="s">
        <v>1117</v>
      </c>
      <c r="Q177" s="2" t="s">
        <v>155</v>
      </c>
    </row>
    <row r="178" spans="2:17" x14ac:dyDescent="0.25">
      <c r="B178" s="9">
        <f t="shared" si="2"/>
        <v>177</v>
      </c>
      <c r="C178" s="3" t="s">
        <v>1120</v>
      </c>
      <c r="D178" s="3" t="s">
        <v>1118</v>
      </c>
      <c r="E178" s="2"/>
      <c r="F178" s="3"/>
      <c r="G178" s="3"/>
      <c r="H178" s="2"/>
      <c r="I178" s="3" t="s">
        <v>1118</v>
      </c>
      <c r="J178" s="2"/>
      <c r="K178" s="3"/>
      <c r="L178" s="3"/>
      <c r="M178" s="2"/>
      <c r="N178" s="3" t="s">
        <v>1117</v>
      </c>
      <c r="O178" s="2" t="s">
        <v>71</v>
      </c>
      <c r="P178" s="3" t="s">
        <v>1117</v>
      </c>
      <c r="Q178" s="2" t="s">
        <v>164</v>
      </c>
    </row>
    <row r="179" spans="2:17" ht="30" x14ac:dyDescent="0.25">
      <c r="B179" s="9">
        <f t="shared" si="2"/>
        <v>178</v>
      </c>
      <c r="C179" s="3" t="s">
        <v>1121</v>
      </c>
      <c r="D179" s="3" t="s">
        <v>1118</v>
      </c>
      <c r="E179" s="2"/>
      <c r="F179" s="3"/>
      <c r="G179" s="3"/>
      <c r="H179" s="2"/>
      <c r="I179" s="3" t="s">
        <v>1118</v>
      </c>
      <c r="J179" s="2"/>
      <c r="K179" s="3"/>
      <c r="L179" s="3"/>
      <c r="M179" s="2"/>
      <c r="N179" s="3" t="s">
        <v>1117</v>
      </c>
      <c r="O179" s="2" t="s">
        <v>165</v>
      </c>
      <c r="P179" s="3" t="s">
        <v>1117</v>
      </c>
      <c r="Q179" s="2" t="s">
        <v>166</v>
      </c>
    </row>
    <row r="180" spans="2:17" x14ac:dyDescent="0.25">
      <c r="B180" s="9">
        <f t="shared" si="2"/>
        <v>179</v>
      </c>
      <c r="C180" s="3" t="s">
        <v>1120</v>
      </c>
      <c r="D180" s="3" t="s">
        <v>1118</v>
      </c>
      <c r="E180" s="2"/>
      <c r="F180" s="3"/>
      <c r="G180" s="3"/>
      <c r="H180" s="2"/>
      <c r="I180" s="3" t="s">
        <v>1118</v>
      </c>
      <c r="J180" s="2"/>
      <c r="K180" s="3"/>
      <c r="L180" s="3"/>
      <c r="M180" s="2"/>
      <c r="N180" s="3" t="s">
        <v>1117</v>
      </c>
      <c r="O180" s="2" t="s">
        <v>167</v>
      </c>
      <c r="P180" s="3" t="s">
        <v>1117</v>
      </c>
      <c r="Q180" s="2" t="s">
        <v>168</v>
      </c>
    </row>
    <row r="181" spans="2:17" ht="30" x14ac:dyDescent="0.25">
      <c r="B181" s="9">
        <f t="shared" si="2"/>
        <v>180</v>
      </c>
      <c r="C181" s="3" t="s">
        <v>1120</v>
      </c>
      <c r="D181" s="3" t="s">
        <v>1118</v>
      </c>
      <c r="E181" s="2"/>
      <c r="F181" s="3"/>
      <c r="G181" s="3"/>
      <c r="H181" s="2"/>
      <c r="I181" s="3" t="s">
        <v>1118</v>
      </c>
      <c r="J181" s="2"/>
      <c r="K181" s="3"/>
      <c r="L181" s="3"/>
      <c r="M181" s="2"/>
      <c r="N181" s="3" t="s">
        <v>1117</v>
      </c>
      <c r="O181" s="2" t="s">
        <v>171</v>
      </c>
      <c r="P181" s="3" t="s">
        <v>1117</v>
      </c>
      <c r="Q181" s="2" t="s">
        <v>172</v>
      </c>
    </row>
    <row r="182" spans="2:17" x14ac:dyDescent="0.25">
      <c r="B182" s="9">
        <f t="shared" si="2"/>
        <v>181</v>
      </c>
      <c r="C182" s="3" t="s">
        <v>1120</v>
      </c>
      <c r="D182" s="3" t="s">
        <v>1118</v>
      </c>
      <c r="E182" s="2"/>
      <c r="F182" s="3"/>
      <c r="G182" s="3"/>
      <c r="H182" s="2"/>
      <c r="I182" s="3" t="s">
        <v>1118</v>
      </c>
      <c r="J182" s="2"/>
      <c r="K182" s="3"/>
      <c r="L182" s="3"/>
      <c r="M182" s="2"/>
      <c r="N182" s="3" t="s">
        <v>1117</v>
      </c>
      <c r="O182" s="2" t="s">
        <v>177</v>
      </c>
      <c r="P182" s="3" t="s">
        <v>1117</v>
      </c>
      <c r="Q182" s="2" t="s">
        <v>178</v>
      </c>
    </row>
    <row r="183" spans="2:17" x14ac:dyDescent="0.25">
      <c r="B183" s="9">
        <f t="shared" si="2"/>
        <v>182</v>
      </c>
      <c r="C183" s="3" t="s">
        <v>1121</v>
      </c>
      <c r="D183" s="3" t="s">
        <v>1118</v>
      </c>
      <c r="E183" s="2"/>
      <c r="F183" s="3"/>
      <c r="G183" s="3"/>
      <c r="H183" s="2"/>
      <c r="I183" s="3" t="s">
        <v>1118</v>
      </c>
      <c r="J183" s="2"/>
      <c r="K183" s="3"/>
      <c r="L183" s="3"/>
      <c r="M183" s="2"/>
      <c r="N183" s="3" t="s">
        <v>1117</v>
      </c>
      <c r="O183" s="2" t="s">
        <v>179</v>
      </c>
      <c r="P183" s="3" t="s">
        <v>1117</v>
      </c>
      <c r="Q183" s="2" t="s">
        <v>180</v>
      </c>
    </row>
    <row r="184" spans="2:17" x14ac:dyDescent="0.25">
      <c r="B184" s="9">
        <f t="shared" si="2"/>
        <v>183</v>
      </c>
      <c r="C184" s="3" t="s">
        <v>1121</v>
      </c>
      <c r="D184" s="3" t="s">
        <v>1118</v>
      </c>
      <c r="E184" s="2"/>
      <c r="F184" s="3"/>
      <c r="G184" s="3"/>
      <c r="H184" s="2"/>
      <c r="I184" s="3" t="s">
        <v>1118</v>
      </c>
      <c r="J184" s="2"/>
      <c r="K184" s="3"/>
      <c r="L184" s="3"/>
      <c r="M184" s="2"/>
      <c r="N184" s="3" t="s">
        <v>1117</v>
      </c>
      <c r="O184" s="2" t="s">
        <v>185</v>
      </c>
      <c r="P184" s="3" t="s">
        <v>1117</v>
      </c>
      <c r="Q184" s="2" t="s">
        <v>186</v>
      </c>
    </row>
    <row r="185" spans="2:17" x14ac:dyDescent="0.25">
      <c r="B185" s="9">
        <f t="shared" si="2"/>
        <v>184</v>
      </c>
      <c r="C185" s="3" t="s">
        <v>1121</v>
      </c>
      <c r="D185" s="3" t="s">
        <v>1118</v>
      </c>
      <c r="E185" s="2"/>
      <c r="F185" s="3"/>
      <c r="G185" s="3"/>
      <c r="H185" s="2"/>
      <c r="I185" s="3" t="s">
        <v>1118</v>
      </c>
      <c r="J185" s="2"/>
      <c r="K185" s="3"/>
      <c r="L185" s="3"/>
      <c r="M185" s="2"/>
      <c r="N185" s="3" t="s">
        <v>1117</v>
      </c>
      <c r="O185" s="2" t="s">
        <v>195</v>
      </c>
      <c r="P185" s="3" t="s">
        <v>1117</v>
      </c>
      <c r="Q185" s="2" t="s">
        <v>196</v>
      </c>
    </row>
    <row r="186" spans="2:17" ht="30" x14ac:dyDescent="0.25">
      <c r="B186" s="9">
        <f t="shared" si="2"/>
        <v>185</v>
      </c>
      <c r="C186" s="3" t="s">
        <v>1121</v>
      </c>
      <c r="D186" s="3" t="s">
        <v>1118</v>
      </c>
      <c r="E186" s="2"/>
      <c r="F186" s="3"/>
      <c r="G186" s="3"/>
      <c r="H186" s="2"/>
      <c r="I186" s="3" t="s">
        <v>1118</v>
      </c>
      <c r="J186" s="2"/>
      <c r="K186" s="3"/>
      <c r="L186" s="3"/>
      <c r="M186" s="2"/>
      <c r="N186" s="3" t="s">
        <v>1117</v>
      </c>
      <c r="O186" s="2" t="s">
        <v>211</v>
      </c>
      <c r="P186" s="3" t="s">
        <v>1117</v>
      </c>
      <c r="Q186" s="2" t="s">
        <v>212</v>
      </c>
    </row>
    <row r="187" spans="2:17" ht="30" x14ac:dyDescent="0.25">
      <c r="B187" s="9">
        <f t="shared" si="2"/>
        <v>186</v>
      </c>
      <c r="C187" s="3" t="s">
        <v>1120</v>
      </c>
      <c r="D187" s="3" t="s">
        <v>1118</v>
      </c>
      <c r="E187" s="2"/>
      <c r="F187" s="3"/>
      <c r="G187" s="3"/>
      <c r="H187" s="2"/>
      <c r="I187" s="3" t="s">
        <v>1118</v>
      </c>
      <c r="J187" s="2"/>
      <c r="K187" s="3"/>
      <c r="L187" s="3"/>
      <c r="M187" s="2"/>
      <c r="N187" s="3" t="s">
        <v>1117</v>
      </c>
      <c r="O187" s="2" t="s">
        <v>213</v>
      </c>
      <c r="P187" s="3" t="s">
        <v>1117</v>
      </c>
      <c r="Q187" s="2" t="s">
        <v>214</v>
      </c>
    </row>
    <row r="188" spans="2:17" x14ac:dyDescent="0.25">
      <c r="B188" s="9">
        <f t="shared" si="2"/>
        <v>187</v>
      </c>
      <c r="C188" s="3" t="s">
        <v>1121</v>
      </c>
      <c r="D188" s="3" t="s">
        <v>1118</v>
      </c>
      <c r="E188" s="2"/>
      <c r="F188" s="3"/>
      <c r="G188" s="3"/>
      <c r="H188" s="2"/>
      <c r="I188" s="3" t="s">
        <v>1118</v>
      </c>
      <c r="J188" s="2"/>
      <c r="K188" s="3"/>
      <c r="L188" s="3"/>
      <c r="M188" s="2"/>
      <c r="N188" s="3" t="s">
        <v>1117</v>
      </c>
      <c r="O188" s="2" t="s">
        <v>215</v>
      </c>
      <c r="P188" s="3" t="s">
        <v>1117</v>
      </c>
      <c r="Q188" s="2" t="s">
        <v>216</v>
      </c>
    </row>
    <row r="189" spans="2:17" x14ac:dyDescent="0.25">
      <c r="B189" s="9">
        <f t="shared" si="2"/>
        <v>188</v>
      </c>
      <c r="C189" s="3" t="s">
        <v>1120</v>
      </c>
      <c r="D189" s="3" t="s">
        <v>1118</v>
      </c>
      <c r="E189" s="2"/>
      <c r="F189" s="3"/>
      <c r="G189" s="3"/>
      <c r="H189" s="2"/>
      <c r="I189" s="3" t="s">
        <v>1118</v>
      </c>
      <c r="J189" s="2"/>
      <c r="K189" s="3"/>
      <c r="L189" s="3"/>
      <c r="M189" s="2"/>
      <c r="N189" s="3" t="s">
        <v>1117</v>
      </c>
      <c r="O189" s="2" t="s">
        <v>217</v>
      </c>
      <c r="P189" s="3" t="s">
        <v>1117</v>
      </c>
      <c r="Q189" s="2" t="s">
        <v>217</v>
      </c>
    </row>
    <row r="190" spans="2:17" x14ac:dyDescent="0.25">
      <c r="B190" s="9">
        <f t="shared" si="2"/>
        <v>189</v>
      </c>
      <c r="C190" s="3" t="s">
        <v>1121</v>
      </c>
      <c r="D190" s="3" t="s">
        <v>1118</v>
      </c>
      <c r="E190" s="2"/>
      <c r="F190" s="3"/>
      <c r="G190" s="3"/>
      <c r="H190" s="2"/>
      <c r="I190" s="3" t="s">
        <v>1118</v>
      </c>
      <c r="J190" s="2"/>
      <c r="K190" s="3"/>
      <c r="L190" s="3"/>
      <c r="M190" s="2"/>
      <c r="N190" s="3" t="s">
        <v>1117</v>
      </c>
      <c r="O190" s="2" t="s">
        <v>218</v>
      </c>
      <c r="P190" s="3" t="s">
        <v>1117</v>
      </c>
      <c r="Q190" s="2" t="s">
        <v>219</v>
      </c>
    </row>
    <row r="191" spans="2:17" x14ac:dyDescent="0.25">
      <c r="B191" s="9">
        <f t="shared" si="2"/>
        <v>190</v>
      </c>
      <c r="C191" s="3" t="s">
        <v>1121</v>
      </c>
      <c r="D191" s="3" t="s">
        <v>1118</v>
      </c>
      <c r="E191" s="2"/>
      <c r="F191" s="3"/>
      <c r="G191" s="3"/>
      <c r="H191" s="2"/>
      <c r="I191" s="3" t="s">
        <v>1118</v>
      </c>
      <c r="J191" s="2"/>
      <c r="K191" s="3"/>
      <c r="L191" s="3"/>
      <c r="M191" s="2"/>
      <c r="N191" s="3" t="s">
        <v>1117</v>
      </c>
      <c r="O191" s="2" t="s">
        <v>220</v>
      </c>
      <c r="P191" s="3" t="s">
        <v>1117</v>
      </c>
      <c r="Q191" s="2" t="s">
        <v>221</v>
      </c>
    </row>
    <row r="192" spans="2:17" x14ac:dyDescent="0.25">
      <c r="B192" s="9">
        <f t="shared" si="2"/>
        <v>191</v>
      </c>
      <c r="C192" s="3" t="s">
        <v>1120</v>
      </c>
      <c r="D192" s="3" t="s">
        <v>1118</v>
      </c>
      <c r="E192" s="2"/>
      <c r="F192" s="3"/>
      <c r="G192" s="3"/>
      <c r="H192" s="2"/>
      <c r="I192" s="3" t="s">
        <v>1118</v>
      </c>
      <c r="J192" s="2"/>
      <c r="K192" s="3"/>
      <c r="L192" s="3"/>
      <c r="M192" s="2"/>
      <c r="N192" s="3" t="s">
        <v>1117</v>
      </c>
      <c r="O192" s="2" t="s">
        <v>230</v>
      </c>
      <c r="P192" s="3" t="s">
        <v>1117</v>
      </c>
      <c r="Q192" s="2" t="s">
        <v>231</v>
      </c>
    </row>
    <row r="193" spans="2:17" x14ac:dyDescent="0.25">
      <c r="B193" s="9">
        <f t="shared" si="2"/>
        <v>192</v>
      </c>
      <c r="C193" s="3" t="s">
        <v>1121</v>
      </c>
      <c r="D193" s="3" t="s">
        <v>1118</v>
      </c>
      <c r="E193" s="2"/>
      <c r="F193" s="3"/>
      <c r="G193" s="3"/>
      <c r="H193" s="2"/>
      <c r="I193" s="3" t="s">
        <v>1118</v>
      </c>
      <c r="J193" s="2"/>
      <c r="K193" s="3"/>
      <c r="L193" s="3"/>
      <c r="M193" s="2"/>
      <c r="N193" s="3" t="s">
        <v>1117</v>
      </c>
      <c r="O193" s="2" t="s">
        <v>232</v>
      </c>
      <c r="P193" s="3" t="s">
        <v>1117</v>
      </c>
      <c r="Q193" s="2" t="s">
        <v>233</v>
      </c>
    </row>
    <row r="194" spans="2:17" ht="30" x14ac:dyDescent="0.25">
      <c r="B194" s="9">
        <f t="shared" si="2"/>
        <v>193</v>
      </c>
      <c r="C194" s="3" t="s">
        <v>1121</v>
      </c>
      <c r="D194" s="3" t="s">
        <v>1118</v>
      </c>
      <c r="E194" s="2"/>
      <c r="F194" s="3"/>
      <c r="G194" s="3"/>
      <c r="H194" s="2"/>
      <c r="I194" s="3" t="s">
        <v>1118</v>
      </c>
      <c r="J194" s="2"/>
      <c r="K194" s="3"/>
      <c r="L194" s="3"/>
      <c r="M194" s="2"/>
      <c r="N194" s="3" t="s">
        <v>1117</v>
      </c>
      <c r="O194" s="2" t="s">
        <v>238</v>
      </c>
      <c r="P194" s="3" t="s">
        <v>1117</v>
      </c>
      <c r="Q194" s="2" t="s">
        <v>239</v>
      </c>
    </row>
    <row r="195" spans="2:17" x14ac:dyDescent="0.25">
      <c r="B195" s="9">
        <f t="shared" si="2"/>
        <v>194</v>
      </c>
      <c r="C195" s="3" t="s">
        <v>1121</v>
      </c>
      <c r="D195" s="3" t="s">
        <v>1118</v>
      </c>
      <c r="E195" s="2"/>
      <c r="F195" s="3"/>
      <c r="G195" s="3"/>
      <c r="H195" s="2"/>
      <c r="I195" s="3" t="s">
        <v>1118</v>
      </c>
      <c r="J195" s="2"/>
      <c r="K195" s="3"/>
      <c r="L195" s="3"/>
      <c r="M195" s="2"/>
      <c r="N195" s="3" t="s">
        <v>1117</v>
      </c>
      <c r="O195" s="2" t="s">
        <v>244</v>
      </c>
      <c r="P195" s="3" t="s">
        <v>1117</v>
      </c>
      <c r="Q195" s="2" t="s">
        <v>245</v>
      </c>
    </row>
    <row r="196" spans="2:17" ht="30" x14ac:dyDescent="0.25">
      <c r="B196" s="9">
        <f t="shared" ref="B196:B259" si="3">B195+1</f>
        <v>195</v>
      </c>
      <c r="C196" s="3" t="s">
        <v>1121</v>
      </c>
      <c r="D196" s="3" t="s">
        <v>1118</v>
      </c>
      <c r="E196" s="2"/>
      <c r="F196" s="3"/>
      <c r="G196" s="3"/>
      <c r="H196" s="2"/>
      <c r="I196" s="3" t="s">
        <v>1118</v>
      </c>
      <c r="J196" s="2"/>
      <c r="K196" s="3"/>
      <c r="L196" s="3"/>
      <c r="M196" s="2"/>
      <c r="N196" s="3" t="s">
        <v>1117</v>
      </c>
      <c r="O196" s="2" t="s">
        <v>264</v>
      </c>
      <c r="P196" s="3" t="s">
        <v>1117</v>
      </c>
      <c r="Q196" s="2" t="s">
        <v>265</v>
      </c>
    </row>
    <row r="197" spans="2:17" x14ac:dyDescent="0.25">
      <c r="B197" s="9">
        <f t="shared" si="3"/>
        <v>196</v>
      </c>
      <c r="C197" s="3" t="s">
        <v>1121</v>
      </c>
      <c r="D197" s="3" t="s">
        <v>1118</v>
      </c>
      <c r="E197" s="2"/>
      <c r="F197" s="3"/>
      <c r="G197" s="3"/>
      <c r="H197" s="2"/>
      <c r="I197" s="3" t="s">
        <v>1118</v>
      </c>
      <c r="J197" s="2"/>
      <c r="K197" s="3"/>
      <c r="L197" s="3"/>
      <c r="M197" s="2"/>
      <c r="N197" s="3" t="s">
        <v>1117</v>
      </c>
      <c r="O197" s="2" t="s">
        <v>266</v>
      </c>
      <c r="P197" s="3" t="s">
        <v>1117</v>
      </c>
      <c r="Q197" s="2" t="s">
        <v>267</v>
      </c>
    </row>
    <row r="198" spans="2:17" ht="30" x14ac:dyDescent="0.25">
      <c r="B198" s="9">
        <f t="shared" si="3"/>
        <v>197</v>
      </c>
      <c r="C198" s="3" t="s">
        <v>1121</v>
      </c>
      <c r="D198" s="3" t="s">
        <v>1118</v>
      </c>
      <c r="E198" s="2"/>
      <c r="F198" s="3"/>
      <c r="G198" s="3"/>
      <c r="H198" s="2"/>
      <c r="I198" s="3" t="s">
        <v>1118</v>
      </c>
      <c r="J198" s="2"/>
      <c r="K198" s="3"/>
      <c r="L198" s="3"/>
      <c r="M198" s="2"/>
      <c r="N198" s="3" t="s">
        <v>1117</v>
      </c>
      <c r="O198" s="2" t="s">
        <v>268</v>
      </c>
      <c r="P198" s="3" t="s">
        <v>1117</v>
      </c>
      <c r="Q198" s="2" t="s">
        <v>269</v>
      </c>
    </row>
    <row r="199" spans="2:17" ht="30" x14ac:dyDescent="0.25">
      <c r="B199" s="9">
        <f t="shared" si="3"/>
        <v>198</v>
      </c>
      <c r="C199" s="3" t="s">
        <v>1120</v>
      </c>
      <c r="D199" s="3" t="s">
        <v>1118</v>
      </c>
      <c r="E199" s="2"/>
      <c r="F199" s="3"/>
      <c r="G199" s="3"/>
      <c r="H199" s="2"/>
      <c r="I199" s="3" t="s">
        <v>1118</v>
      </c>
      <c r="J199" s="2"/>
      <c r="K199" s="3"/>
      <c r="L199" s="3"/>
      <c r="M199" s="2"/>
      <c r="N199" s="3" t="s">
        <v>1117</v>
      </c>
      <c r="O199" s="2" t="s">
        <v>278</v>
      </c>
      <c r="P199" s="3" t="s">
        <v>1117</v>
      </c>
      <c r="Q199" s="2" t="s">
        <v>279</v>
      </c>
    </row>
    <row r="200" spans="2:17" x14ac:dyDescent="0.25">
      <c r="B200" s="9">
        <f t="shared" si="3"/>
        <v>199</v>
      </c>
      <c r="C200" s="3" t="s">
        <v>1121</v>
      </c>
      <c r="D200" s="3" t="s">
        <v>1118</v>
      </c>
      <c r="E200" s="2"/>
      <c r="F200" s="3"/>
      <c r="G200" s="3"/>
      <c r="H200" s="2"/>
      <c r="I200" s="3" t="s">
        <v>1118</v>
      </c>
      <c r="J200" s="2"/>
      <c r="K200" s="3"/>
      <c r="L200" s="3"/>
      <c r="M200" s="2"/>
      <c r="N200" s="3" t="s">
        <v>1117</v>
      </c>
      <c r="O200" s="2" t="s">
        <v>288</v>
      </c>
      <c r="P200" s="3" t="s">
        <v>1117</v>
      </c>
      <c r="Q200" s="2" t="s">
        <v>289</v>
      </c>
    </row>
    <row r="201" spans="2:17" ht="30" x14ac:dyDescent="0.25">
      <c r="B201" s="9">
        <f t="shared" si="3"/>
        <v>200</v>
      </c>
      <c r="C201" s="3" t="s">
        <v>1121</v>
      </c>
      <c r="D201" s="3" t="s">
        <v>1118</v>
      </c>
      <c r="E201" s="2"/>
      <c r="F201" s="3"/>
      <c r="G201" s="3"/>
      <c r="H201" s="2"/>
      <c r="I201" s="3" t="s">
        <v>1118</v>
      </c>
      <c r="J201" s="2"/>
      <c r="K201" s="3"/>
      <c r="L201" s="3"/>
      <c r="M201" s="2"/>
      <c r="N201" s="3" t="s">
        <v>1117</v>
      </c>
      <c r="O201" s="2" t="s">
        <v>294</v>
      </c>
      <c r="P201" s="3" t="s">
        <v>1117</v>
      </c>
      <c r="Q201" s="2" t="s">
        <v>295</v>
      </c>
    </row>
    <row r="202" spans="2:17" ht="30" x14ac:dyDescent="0.25">
      <c r="B202" s="9">
        <f t="shared" si="3"/>
        <v>201</v>
      </c>
      <c r="C202" s="3" t="s">
        <v>1120</v>
      </c>
      <c r="D202" s="3" t="s">
        <v>1118</v>
      </c>
      <c r="E202" s="2"/>
      <c r="F202" s="3"/>
      <c r="G202" s="3"/>
      <c r="H202" s="2"/>
      <c r="I202" s="3" t="s">
        <v>1118</v>
      </c>
      <c r="J202" s="2"/>
      <c r="K202" s="3"/>
      <c r="L202" s="3"/>
      <c r="M202" s="2"/>
      <c r="N202" s="3" t="s">
        <v>1117</v>
      </c>
      <c r="O202" s="2" t="s">
        <v>296</v>
      </c>
      <c r="P202" s="3" t="s">
        <v>1117</v>
      </c>
      <c r="Q202" s="2" t="s">
        <v>297</v>
      </c>
    </row>
    <row r="203" spans="2:17" x14ac:dyDescent="0.25">
      <c r="B203" s="9">
        <f t="shared" si="3"/>
        <v>202</v>
      </c>
      <c r="C203" s="3" t="s">
        <v>1120</v>
      </c>
      <c r="D203" s="3" t="s">
        <v>1118</v>
      </c>
      <c r="E203" s="2"/>
      <c r="F203" s="3"/>
      <c r="G203" s="3"/>
      <c r="H203" s="2"/>
      <c r="I203" s="3" t="s">
        <v>1118</v>
      </c>
      <c r="J203" s="2"/>
      <c r="K203" s="3"/>
      <c r="L203" s="3"/>
      <c r="M203" s="2"/>
      <c r="N203" s="3" t="s">
        <v>1117</v>
      </c>
      <c r="O203" s="2" t="s">
        <v>310</v>
      </c>
      <c r="P203" s="3" t="s">
        <v>1117</v>
      </c>
      <c r="Q203" s="2" t="s">
        <v>311</v>
      </c>
    </row>
    <row r="204" spans="2:17" ht="30" x14ac:dyDescent="0.25">
      <c r="B204" s="9">
        <f t="shared" si="3"/>
        <v>203</v>
      </c>
      <c r="C204" s="3" t="s">
        <v>1121</v>
      </c>
      <c r="D204" s="3" t="s">
        <v>1118</v>
      </c>
      <c r="E204" s="2"/>
      <c r="F204" s="3"/>
      <c r="G204" s="3"/>
      <c r="H204" s="2"/>
      <c r="I204" s="3" t="s">
        <v>1118</v>
      </c>
      <c r="J204" s="2"/>
      <c r="K204" s="3"/>
      <c r="L204" s="3"/>
      <c r="M204" s="2"/>
      <c r="N204" s="3" t="s">
        <v>1117</v>
      </c>
      <c r="O204" s="2" t="s">
        <v>315</v>
      </c>
      <c r="P204" s="3" t="s">
        <v>1117</v>
      </c>
      <c r="Q204" s="2" t="s">
        <v>316</v>
      </c>
    </row>
    <row r="205" spans="2:17" ht="30" x14ac:dyDescent="0.25">
      <c r="B205" s="9">
        <f t="shared" si="3"/>
        <v>204</v>
      </c>
      <c r="C205" s="3" t="s">
        <v>1121</v>
      </c>
      <c r="D205" s="3" t="s">
        <v>1118</v>
      </c>
      <c r="E205" s="2"/>
      <c r="F205" s="3"/>
      <c r="G205" s="3"/>
      <c r="H205" s="2"/>
      <c r="I205" s="3" t="s">
        <v>1118</v>
      </c>
      <c r="J205" s="2"/>
      <c r="K205" s="3"/>
      <c r="L205" s="3"/>
      <c r="M205" s="2"/>
      <c r="N205" s="3" t="s">
        <v>1117</v>
      </c>
      <c r="O205" s="2" t="s">
        <v>317</v>
      </c>
      <c r="P205" s="3" t="s">
        <v>1117</v>
      </c>
      <c r="Q205" s="2" t="s">
        <v>318</v>
      </c>
    </row>
    <row r="206" spans="2:17" x14ac:dyDescent="0.25">
      <c r="B206" s="9">
        <f t="shared" si="3"/>
        <v>205</v>
      </c>
      <c r="C206" s="3" t="s">
        <v>1121</v>
      </c>
      <c r="D206" s="3" t="s">
        <v>1118</v>
      </c>
      <c r="E206" s="2"/>
      <c r="F206" s="3"/>
      <c r="G206" s="3"/>
      <c r="H206" s="2"/>
      <c r="I206" s="3" t="s">
        <v>1118</v>
      </c>
      <c r="J206" s="2"/>
      <c r="K206" s="3"/>
      <c r="L206" s="3"/>
      <c r="M206" s="2"/>
      <c r="N206" s="3" t="s">
        <v>1117</v>
      </c>
      <c r="O206" s="2" t="s">
        <v>323</v>
      </c>
      <c r="P206" s="3" t="s">
        <v>1117</v>
      </c>
      <c r="Q206" s="2" t="s">
        <v>324</v>
      </c>
    </row>
    <row r="207" spans="2:17" x14ac:dyDescent="0.25">
      <c r="B207" s="9">
        <f t="shared" si="3"/>
        <v>206</v>
      </c>
      <c r="C207" s="3" t="s">
        <v>1121</v>
      </c>
      <c r="D207" s="3" t="s">
        <v>1118</v>
      </c>
      <c r="E207" s="2"/>
      <c r="F207" s="3"/>
      <c r="G207" s="3"/>
      <c r="H207" s="2"/>
      <c r="I207" s="3" t="s">
        <v>1118</v>
      </c>
      <c r="J207" s="2"/>
      <c r="K207" s="3"/>
      <c r="L207" s="3"/>
      <c r="M207" s="2"/>
      <c r="N207" s="3" t="s">
        <v>1117</v>
      </c>
      <c r="O207" s="2" t="s">
        <v>325</v>
      </c>
      <c r="P207" s="3" t="s">
        <v>1117</v>
      </c>
      <c r="Q207" s="2" t="s">
        <v>326</v>
      </c>
    </row>
    <row r="208" spans="2:17" ht="45" x14ac:dyDescent="0.25">
      <c r="B208" s="9">
        <f t="shared" si="3"/>
        <v>207</v>
      </c>
      <c r="C208" s="3" t="s">
        <v>1121</v>
      </c>
      <c r="D208" s="3" t="s">
        <v>1118</v>
      </c>
      <c r="E208" s="2"/>
      <c r="F208" s="3"/>
      <c r="G208" s="3"/>
      <c r="H208" s="2"/>
      <c r="I208" s="3" t="s">
        <v>1118</v>
      </c>
      <c r="J208" s="2"/>
      <c r="K208" s="3"/>
      <c r="L208" s="3"/>
      <c r="M208" s="2"/>
      <c r="N208" s="3" t="s">
        <v>1117</v>
      </c>
      <c r="O208" s="2" t="s">
        <v>327</v>
      </c>
      <c r="P208" s="3" t="s">
        <v>1117</v>
      </c>
      <c r="Q208" s="2" t="s">
        <v>328</v>
      </c>
    </row>
    <row r="209" spans="2:17" ht="30" x14ac:dyDescent="0.25">
      <c r="B209" s="9">
        <f t="shared" si="3"/>
        <v>208</v>
      </c>
      <c r="C209" s="3" t="s">
        <v>1120</v>
      </c>
      <c r="D209" s="3" t="s">
        <v>1118</v>
      </c>
      <c r="E209" s="2"/>
      <c r="F209" s="3"/>
      <c r="G209" s="3"/>
      <c r="H209" s="2"/>
      <c r="I209" s="3" t="s">
        <v>1118</v>
      </c>
      <c r="J209" s="2"/>
      <c r="K209" s="3"/>
      <c r="L209" s="3"/>
      <c r="M209" s="2"/>
      <c r="N209" s="3" t="s">
        <v>1117</v>
      </c>
      <c r="O209" s="2" t="s">
        <v>329</v>
      </c>
      <c r="P209" s="3" t="s">
        <v>1117</v>
      </c>
      <c r="Q209" s="2" t="s">
        <v>330</v>
      </c>
    </row>
    <row r="210" spans="2:17" x14ac:dyDescent="0.25">
      <c r="B210" s="9">
        <f t="shared" si="3"/>
        <v>209</v>
      </c>
      <c r="C210" s="3" t="s">
        <v>1120</v>
      </c>
      <c r="D210" s="3" t="s">
        <v>1118</v>
      </c>
      <c r="E210" s="2"/>
      <c r="F210" s="3"/>
      <c r="G210" s="3"/>
      <c r="H210" s="2"/>
      <c r="I210" s="3" t="s">
        <v>1118</v>
      </c>
      <c r="J210" s="2"/>
      <c r="K210" s="3"/>
      <c r="L210" s="3"/>
      <c r="M210" s="2"/>
      <c r="N210" s="3" t="s">
        <v>1117</v>
      </c>
      <c r="O210" s="2" t="s">
        <v>331</v>
      </c>
      <c r="P210" s="3" t="s">
        <v>1117</v>
      </c>
      <c r="Q210" s="2" t="s">
        <v>332</v>
      </c>
    </row>
    <row r="211" spans="2:17" x14ac:dyDescent="0.25">
      <c r="B211" s="9">
        <f t="shared" si="3"/>
        <v>210</v>
      </c>
      <c r="C211" s="3" t="s">
        <v>1121</v>
      </c>
      <c r="D211" s="3" t="s">
        <v>1118</v>
      </c>
      <c r="E211" s="2"/>
      <c r="F211" s="3"/>
      <c r="G211" s="3"/>
      <c r="H211" s="2"/>
      <c r="I211" s="3" t="s">
        <v>1118</v>
      </c>
      <c r="J211" s="2"/>
      <c r="K211" s="3"/>
      <c r="L211" s="3"/>
      <c r="M211" s="2"/>
      <c r="N211" s="3" t="s">
        <v>1117</v>
      </c>
      <c r="O211" s="2" t="s">
        <v>333</v>
      </c>
      <c r="P211" s="3" t="s">
        <v>1117</v>
      </c>
      <c r="Q211" s="2" t="s">
        <v>245</v>
      </c>
    </row>
    <row r="212" spans="2:17" ht="30" x14ac:dyDescent="0.25">
      <c r="B212" s="9">
        <f t="shared" si="3"/>
        <v>211</v>
      </c>
      <c r="C212" s="3" t="s">
        <v>1121</v>
      </c>
      <c r="D212" s="3" t="s">
        <v>1118</v>
      </c>
      <c r="E212" s="2"/>
      <c r="F212" s="3"/>
      <c r="G212" s="3"/>
      <c r="H212" s="2"/>
      <c r="I212" s="3" t="s">
        <v>1118</v>
      </c>
      <c r="J212" s="2"/>
      <c r="K212" s="3"/>
      <c r="L212" s="3"/>
      <c r="M212" s="2"/>
      <c r="N212" s="3" t="s">
        <v>1117</v>
      </c>
      <c r="O212" s="2" t="s">
        <v>334</v>
      </c>
      <c r="P212" s="3" t="s">
        <v>1117</v>
      </c>
      <c r="Q212" s="2" t="s">
        <v>335</v>
      </c>
    </row>
    <row r="213" spans="2:17" ht="30" x14ac:dyDescent="0.25">
      <c r="B213" s="9">
        <f t="shared" si="3"/>
        <v>212</v>
      </c>
      <c r="C213" s="3" t="s">
        <v>1121</v>
      </c>
      <c r="D213" s="3" t="s">
        <v>1118</v>
      </c>
      <c r="E213" s="2"/>
      <c r="F213" s="3"/>
      <c r="G213" s="3"/>
      <c r="H213" s="2"/>
      <c r="I213" s="3" t="s">
        <v>1118</v>
      </c>
      <c r="J213" s="2"/>
      <c r="K213" s="3"/>
      <c r="L213" s="3"/>
      <c r="M213" s="2"/>
      <c r="N213" s="3" t="s">
        <v>1117</v>
      </c>
      <c r="O213" s="2" t="s">
        <v>336</v>
      </c>
      <c r="P213" s="3" t="s">
        <v>1117</v>
      </c>
      <c r="Q213" s="2" t="s">
        <v>337</v>
      </c>
    </row>
    <row r="214" spans="2:17" ht="30" x14ac:dyDescent="0.25">
      <c r="B214" s="9">
        <f t="shared" si="3"/>
        <v>213</v>
      </c>
      <c r="C214" s="3" t="s">
        <v>1120</v>
      </c>
      <c r="D214" s="3" t="s">
        <v>1118</v>
      </c>
      <c r="E214" s="2"/>
      <c r="F214" s="3"/>
      <c r="G214" s="3"/>
      <c r="H214" s="2"/>
      <c r="I214" s="3" t="s">
        <v>1118</v>
      </c>
      <c r="J214" s="2"/>
      <c r="K214" s="3"/>
      <c r="L214" s="3"/>
      <c r="M214" s="2"/>
      <c r="N214" s="3" t="s">
        <v>1117</v>
      </c>
      <c r="O214" s="2" t="s">
        <v>340</v>
      </c>
      <c r="P214" s="3" t="s">
        <v>1117</v>
      </c>
      <c r="Q214" s="2" t="s">
        <v>341</v>
      </c>
    </row>
    <row r="215" spans="2:17" ht="30" x14ac:dyDescent="0.25">
      <c r="B215" s="9">
        <f t="shared" si="3"/>
        <v>214</v>
      </c>
      <c r="C215" s="3" t="s">
        <v>1121</v>
      </c>
      <c r="D215" s="3" t="s">
        <v>1118</v>
      </c>
      <c r="E215" s="2"/>
      <c r="F215" s="3"/>
      <c r="G215" s="3"/>
      <c r="H215" s="2"/>
      <c r="I215" s="3" t="s">
        <v>1118</v>
      </c>
      <c r="J215" s="2"/>
      <c r="K215" s="3"/>
      <c r="L215" s="3"/>
      <c r="M215" s="2"/>
      <c r="N215" s="3" t="s">
        <v>1117</v>
      </c>
      <c r="O215" s="2" t="s">
        <v>348</v>
      </c>
      <c r="P215" s="3" t="s">
        <v>1117</v>
      </c>
      <c r="Q215" s="2" t="s">
        <v>349</v>
      </c>
    </row>
    <row r="216" spans="2:17" x14ac:dyDescent="0.25">
      <c r="B216" s="9">
        <f t="shared" si="3"/>
        <v>215</v>
      </c>
      <c r="C216" s="3" t="s">
        <v>1120</v>
      </c>
      <c r="D216" s="3" t="s">
        <v>1118</v>
      </c>
      <c r="E216" s="2"/>
      <c r="F216" s="3"/>
      <c r="G216" s="3"/>
      <c r="H216" s="2"/>
      <c r="I216" s="3" t="s">
        <v>1118</v>
      </c>
      <c r="J216" s="2"/>
      <c r="K216" s="3"/>
      <c r="L216" s="3"/>
      <c r="M216" s="2"/>
      <c r="N216" s="3" t="s">
        <v>1117</v>
      </c>
      <c r="O216" s="2" t="s">
        <v>350</v>
      </c>
      <c r="P216" s="3" t="s">
        <v>1117</v>
      </c>
      <c r="Q216" s="2" t="s">
        <v>351</v>
      </c>
    </row>
    <row r="217" spans="2:17" x14ac:dyDescent="0.25">
      <c r="B217" s="9">
        <f t="shared" si="3"/>
        <v>216</v>
      </c>
      <c r="C217" s="3" t="s">
        <v>1121</v>
      </c>
      <c r="D217" s="3" t="s">
        <v>1118</v>
      </c>
      <c r="E217" s="2"/>
      <c r="F217" s="3"/>
      <c r="G217" s="3"/>
      <c r="H217" s="2"/>
      <c r="I217" s="3" t="s">
        <v>1118</v>
      </c>
      <c r="J217" s="2"/>
      <c r="K217" s="3"/>
      <c r="L217" s="3"/>
      <c r="M217" s="2"/>
      <c r="N217" s="3" t="s">
        <v>1117</v>
      </c>
      <c r="O217" s="2" t="s">
        <v>358</v>
      </c>
      <c r="P217" s="3" t="s">
        <v>1117</v>
      </c>
      <c r="Q217" s="2" t="s">
        <v>359</v>
      </c>
    </row>
    <row r="218" spans="2:17" x14ac:dyDescent="0.25">
      <c r="B218" s="9">
        <f t="shared" si="3"/>
        <v>217</v>
      </c>
      <c r="C218" s="3" t="s">
        <v>1120</v>
      </c>
      <c r="D218" s="3" t="s">
        <v>1118</v>
      </c>
      <c r="E218" s="2"/>
      <c r="F218" s="3"/>
      <c r="G218" s="3"/>
      <c r="H218" s="2"/>
      <c r="I218" s="3" t="s">
        <v>1118</v>
      </c>
      <c r="J218" s="2"/>
      <c r="K218" s="3"/>
      <c r="L218" s="3"/>
      <c r="M218" s="2"/>
      <c r="N218" s="3" t="s">
        <v>1117</v>
      </c>
      <c r="O218" s="2" t="s">
        <v>360</v>
      </c>
      <c r="P218" s="3" t="s">
        <v>1117</v>
      </c>
      <c r="Q218" s="2" t="s">
        <v>361</v>
      </c>
    </row>
    <row r="219" spans="2:17" ht="30" x14ac:dyDescent="0.25">
      <c r="B219" s="9">
        <f t="shared" si="3"/>
        <v>218</v>
      </c>
      <c r="C219" s="3" t="s">
        <v>1121</v>
      </c>
      <c r="D219" s="3" t="s">
        <v>1118</v>
      </c>
      <c r="E219" s="2"/>
      <c r="F219" s="3"/>
      <c r="G219" s="3"/>
      <c r="H219" s="2"/>
      <c r="I219" s="3" t="s">
        <v>1118</v>
      </c>
      <c r="J219" s="2"/>
      <c r="K219" s="3"/>
      <c r="L219" s="3"/>
      <c r="M219" s="2"/>
      <c r="N219" s="3" t="s">
        <v>1117</v>
      </c>
      <c r="O219" s="2" t="s">
        <v>362</v>
      </c>
      <c r="P219" s="3" t="s">
        <v>1117</v>
      </c>
      <c r="Q219" s="2" t="s">
        <v>363</v>
      </c>
    </row>
    <row r="220" spans="2:17" x14ac:dyDescent="0.25">
      <c r="B220" s="9">
        <f t="shared" si="3"/>
        <v>219</v>
      </c>
      <c r="C220" s="3" t="s">
        <v>1121</v>
      </c>
      <c r="D220" s="3" t="s">
        <v>1118</v>
      </c>
      <c r="E220" s="2"/>
      <c r="F220" s="3"/>
      <c r="G220" s="3"/>
      <c r="H220" s="2"/>
      <c r="I220" s="3" t="s">
        <v>1118</v>
      </c>
      <c r="J220" s="2"/>
      <c r="K220" s="3"/>
      <c r="L220" s="3"/>
      <c r="M220" s="2"/>
      <c r="N220" s="3" t="s">
        <v>1117</v>
      </c>
      <c r="O220" s="2" t="s">
        <v>364</v>
      </c>
      <c r="P220" s="3" t="s">
        <v>1117</v>
      </c>
      <c r="Q220" s="2" t="s">
        <v>365</v>
      </c>
    </row>
    <row r="221" spans="2:17" x14ac:dyDescent="0.25">
      <c r="B221" s="9">
        <f t="shared" si="3"/>
        <v>220</v>
      </c>
      <c r="C221" s="3" t="s">
        <v>1121</v>
      </c>
      <c r="D221" s="3" t="s">
        <v>1118</v>
      </c>
      <c r="E221" s="2"/>
      <c r="F221" s="3"/>
      <c r="G221" s="3"/>
      <c r="H221" s="2"/>
      <c r="I221" s="3" t="s">
        <v>1118</v>
      </c>
      <c r="J221" s="2"/>
      <c r="K221" s="3"/>
      <c r="L221" s="3"/>
      <c r="M221" s="2"/>
      <c r="N221" s="3" t="s">
        <v>1117</v>
      </c>
      <c r="O221" s="2" t="s">
        <v>366</v>
      </c>
      <c r="P221" s="3" t="s">
        <v>1117</v>
      </c>
      <c r="Q221" s="2" t="s">
        <v>367</v>
      </c>
    </row>
    <row r="222" spans="2:17" ht="30" x14ac:dyDescent="0.25">
      <c r="B222" s="9">
        <f t="shared" si="3"/>
        <v>221</v>
      </c>
      <c r="C222" s="3" t="s">
        <v>1121</v>
      </c>
      <c r="D222" s="3" t="s">
        <v>1118</v>
      </c>
      <c r="E222" s="2"/>
      <c r="F222" s="3"/>
      <c r="G222" s="3"/>
      <c r="H222" s="2"/>
      <c r="I222" s="3" t="s">
        <v>1118</v>
      </c>
      <c r="J222" s="2"/>
      <c r="K222" s="3"/>
      <c r="L222" s="3"/>
      <c r="M222" s="2"/>
      <c r="N222" s="3" t="s">
        <v>1117</v>
      </c>
      <c r="O222" s="2" t="s">
        <v>368</v>
      </c>
      <c r="P222" s="3" t="s">
        <v>1117</v>
      </c>
      <c r="Q222" s="2" t="s">
        <v>369</v>
      </c>
    </row>
    <row r="223" spans="2:17" x14ac:dyDescent="0.25">
      <c r="B223" s="9">
        <f t="shared" si="3"/>
        <v>222</v>
      </c>
      <c r="C223" s="3" t="s">
        <v>1120</v>
      </c>
      <c r="D223" s="3" t="s">
        <v>1118</v>
      </c>
      <c r="E223" s="2"/>
      <c r="F223" s="3"/>
      <c r="G223" s="3"/>
      <c r="H223" s="2"/>
      <c r="I223" s="3" t="s">
        <v>1118</v>
      </c>
      <c r="J223" s="2"/>
      <c r="K223" s="3"/>
      <c r="L223" s="3"/>
      <c r="M223" s="2"/>
      <c r="N223" s="3" t="s">
        <v>1117</v>
      </c>
      <c r="O223" s="2" t="s">
        <v>370</v>
      </c>
      <c r="P223" s="3" t="s">
        <v>1117</v>
      </c>
      <c r="Q223" s="2" t="s">
        <v>371</v>
      </c>
    </row>
    <row r="224" spans="2:17" x14ac:dyDescent="0.25">
      <c r="B224" s="9">
        <f t="shared" si="3"/>
        <v>223</v>
      </c>
      <c r="C224" s="3" t="s">
        <v>1121</v>
      </c>
      <c r="D224" s="3" t="s">
        <v>1118</v>
      </c>
      <c r="E224" s="2"/>
      <c r="F224" s="3"/>
      <c r="G224" s="3"/>
      <c r="H224" s="2"/>
      <c r="I224" s="3" t="s">
        <v>1118</v>
      </c>
      <c r="J224" s="2"/>
      <c r="K224" s="3"/>
      <c r="L224" s="3"/>
      <c r="M224" s="2"/>
      <c r="N224" s="3" t="s">
        <v>1117</v>
      </c>
      <c r="O224" s="2" t="s">
        <v>376</v>
      </c>
      <c r="P224" s="3" t="s">
        <v>1117</v>
      </c>
      <c r="Q224" s="2" t="s">
        <v>377</v>
      </c>
    </row>
    <row r="225" spans="2:17" ht="30" x14ac:dyDescent="0.25">
      <c r="B225" s="9">
        <f t="shared" si="3"/>
        <v>224</v>
      </c>
      <c r="C225" s="3" t="s">
        <v>1120</v>
      </c>
      <c r="D225" s="3" t="s">
        <v>1118</v>
      </c>
      <c r="E225" s="2"/>
      <c r="F225" s="3"/>
      <c r="G225" s="3"/>
      <c r="H225" s="2"/>
      <c r="I225" s="3" t="s">
        <v>1118</v>
      </c>
      <c r="J225" s="2"/>
      <c r="K225" s="3"/>
      <c r="L225" s="3"/>
      <c r="M225" s="2"/>
      <c r="N225" s="3" t="s">
        <v>1117</v>
      </c>
      <c r="O225" s="2" t="s">
        <v>378</v>
      </c>
      <c r="P225" s="3" t="s">
        <v>1117</v>
      </c>
      <c r="Q225" s="2" t="s">
        <v>379</v>
      </c>
    </row>
    <row r="226" spans="2:17" x14ac:dyDescent="0.25">
      <c r="B226" s="9">
        <f t="shared" si="3"/>
        <v>225</v>
      </c>
      <c r="C226" s="3" t="s">
        <v>1121</v>
      </c>
      <c r="D226" s="3" t="s">
        <v>1118</v>
      </c>
      <c r="E226" s="2"/>
      <c r="F226" s="3"/>
      <c r="G226" s="3"/>
      <c r="H226" s="2"/>
      <c r="I226" s="3" t="s">
        <v>1118</v>
      </c>
      <c r="J226" s="2"/>
      <c r="K226" s="3"/>
      <c r="L226" s="3"/>
      <c r="M226" s="2"/>
      <c r="N226" s="3" t="s">
        <v>1117</v>
      </c>
      <c r="O226" s="2" t="s">
        <v>380</v>
      </c>
      <c r="P226" s="3" t="s">
        <v>1117</v>
      </c>
      <c r="Q226" s="2" t="s">
        <v>381</v>
      </c>
    </row>
    <row r="227" spans="2:17" ht="30" x14ac:dyDescent="0.25">
      <c r="B227" s="9">
        <f t="shared" si="3"/>
        <v>226</v>
      </c>
      <c r="C227" s="3" t="s">
        <v>1120</v>
      </c>
      <c r="D227" s="3" t="s">
        <v>1118</v>
      </c>
      <c r="E227" s="2"/>
      <c r="F227" s="3"/>
      <c r="G227" s="3"/>
      <c r="H227" s="2"/>
      <c r="I227" s="3" t="s">
        <v>1118</v>
      </c>
      <c r="J227" s="2"/>
      <c r="K227" s="3"/>
      <c r="L227" s="3"/>
      <c r="M227" s="2"/>
      <c r="N227" s="3" t="s">
        <v>1117</v>
      </c>
      <c r="O227" s="2" t="s">
        <v>390</v>
      </c>
      <c r="P227" s="3" t="s">
        <v>1117</v>
      </c>
      <c r="Q227" s="2" t="s">
        <v>391</v>
      </c>
    </row>
    <row r="228" spans="2:17" ht="30" x14ac:dyDescent="0.25">
      <c r="B228" s="9">
        <f t="shared" si="3"/>
        <v>227</v>
      </c>
      <c r="C228" s="3" t="s">
        <v>1121</v>
      </c>
      <c r="D228" s="3" t="s">
        <v>1118</v>
      </c>
      <c r="E228" s="2"/>
      <c r="F228" s="3"/>
      <c r="G228" s="3"/>
      <c r="H228" s="2"/>
      <c r="I228" s="3" t="s">
        <v>1118</v>
      </c>
      <c r="J228" s="2"/>
      <c r="K228" s="3"/>
      <c r="L228" s="3"/>
      <c r="M228" s="2"/>
      <c r="N228" s="3" t="s">
        <v>1117</v>
      </c>
      <c r="O228" s="2" t="s">
        <v>392</v>
      </c>
      <c r="P228" s="3" t="s">
        <v>1117</v>
      </c>
      <c r="Q228" s="2" t="s">
        <v>393</v>
      </c>
    </row>
    <row r="229" spans="2:17" ht="30" x14ac:dyDescent="0.25">
      <c r="B229" s="9">
        <f t="shared" si="3"/>
        <v>228</v>
      </c>
      <c r="C229" s="3" t="s">
        <v>1121</v>
      </c>
      <c r="D229" s="3" t="s">
        <v>1118</v>
      </c>
      <c r="E229" s="2"/>
      <c r="F229" s="3"/>
      <c r="G229" s="3"/>
      <c r="H229" s="2"/>
      <c r="I229" s="3" t="s">
        <v>1118</v>
      </c>
      <c r="J229" s="2"/>
      <c r="K229" s="3"/>
      <c r="L229" s="3"/>
      <c r="M229" s="2"/>
      <c r="N229" s="3" t="s">
        <v>1117</v>
      </c>
      <c r="O229" s="2" t="s">
        <v>394</v>
      </c>
      <c r="P229" s="3" t="s">
        <v>1117</v>
      </c>
      <c r="Q229" s="2" t="s">
        <v>395</v>
      </c>
    </row>
    <row r="230" spans="2:17" x14ac:dyDescent="0.25">
      <c r="B230" s="9">
        <f t="shared" si="3"/>
        <v>229</v>
      </c>
      <c r="C230" s="3" t="s">
        <v>1120</v>
      </c>
      <c r="D230" s="3" t="s">
        <v>1118</v>
      </c>
      <c r="E230" s="2"/>
      <c r="F230" s="3"/>
      <c r="G230" s="3"/>
      <c r="H230" s="2"/>
      <c r="I230" s="3" t="s">
        <v>1118</v>
      </c>
      <c r="J230" s="2"/>
      <c r="K230" s="3"/>
      <c r="L230" s="3"/>
      <c r="M230" s="2"/>
      <c r="N230" s="3" t="s">
        <v>1117</v>
      </c>
      <c r="O230" s="2" t="s">
        <v>396</v>
      </c>
      <c r="P230" s="3" t="s">
        <v>1117</v>
      </c>
      <c r="Q230" s="2" t="s">
        <v>397</v>
      </c>
    </row>
    <row r="231" spans="2:17" x14ac:dyDescent="0.25">
      <c r="B231" s="9">
        <f t="shared" si="3"/>
        <v>230</v>
      </c>
      <c r="C231" s="3" t="s">
        <v>1120</v>
      </c>
      <c r="D231" s="3" t="s">
        <v>1118</v>
      </c>
      <c r="E231" s="2"/>
      <c r="F231" s="3"/>
      <c r="G231" s="3"/>
      <c r="H231" s="2"/>
      <c r="I231" s="3" t="s">
        <v>1118</v>
      </c>
      <c r="J231" s="2"/>
      <c r="K231" s="3"/>
      <c r="L231" s="3"/>
      <c r="M231" s="2"/>
      <c r="N231" s="3" t="s">
        <v>1117</v>
      </c>
      <c r="O231" s="2" t="s">
        <v>402</v>
      </c>
      <c r="P231" s="3" t="s">
        <v>1117</v>
      </c>
      <c r="Q231" s="2" t="s">
        <v>403</v>
      </c>
    </row>
    <row r="232" spans="2:17" x14ac:dyDescent="0.25">
      <c r="B232" s="9">
        <f t="shared" si="3"/>
        <v>231</v>
      </c>
      <c r="C232" s="3" t="s">
        <v>1120</v>
      </c>
      <c r="D232" s="3" t="s">
        <v>1118</v>
      </c>
      <c r="E232" s="2"/>
      <c r="F232" s="3"/>
      <c r="G232" s="3"/>
      <c r="H232" s="2"/>
      <c r="I232" s="3" t="s">
        <v>1118</v>
      </c>
      <c r="J232" s="2"/>
      <c r="K232" s="3"/>
      <c r="L232" s="3"/>
      <c r="M232" s="2"/>
      <c r="N232" s="3" t="s">
        <v>1117</v>
      </c>
      <c r="O232" s="2" t="s">
        <v>404</v>
      </c>
      <c r="P232" s="3" t="s">
        <v>1117</v>
      </c>
      <c r="Q232" s="2" t="s">
        <v>405</v>
      </c>
    </row>
    <row r="233" spans="2:17" x14ac:dyDescent="0.25">
      <c r="B233" s="9">
        <f t="shared" si="3"/>
        <v>232</v>
      </c>
      <c r="C233" s="3" t="s">
        <v>1121</v>
      </c>
      <c r="D233" s="3" t="s">
        <v>1118</v>
      </c>
      <c r="E233" s="2"/>
      <c r="F233" s="3"/>
      <c r="G233" s="3"/>
      <c r="H233" s="2"/>
      <c r="I233" s="3" t="s">
        <v>1118</v>
      </c>
      <c r="J233" s="2"/>
      <c r="K233" s="3"/>
      <c r="L233" s="3"/>
      <c r="M233" s="2"/>
      <c r="N233" s="3" t="s">
        <v>1117</v>
      </c>
      <c r="O233" s="2" t="s">
        <v>410</v>
      </c>
      <c r="P233" s="3" t="s">
        <v>1117</v>
      </c>
      <c r="Q233" s="2" t="s">
        <v>411</v>
      </c>
    </row>
    <row r="234" spans="2:17" x14ac:dyDescent="0.25">
      <c r="B234" s="9">
        <f t="shared" si="3"/>
        <v>233</v>
      </c>
      <c r="C234" s="3" t="s">
        <v>1120</v>
      </c>
      <c r="D234" s="3" t="s">
        <v>1118</v>
      </c>
      <c r="E234" s="2"/>
      <c r="F234" s="3"/>
      <c r="G234" s="3"/>
      <c r="H234" s="2"/>
      <c r="I234" s="3" t="s">
        <v>1118</v>
      </c>
      <c r="J234" s="2"/>
      <c r="K234" s="3"/>
      <c r="L234" s="3"/>
      <c r="M234" s="2"/>
      <c r="N234" s="3" t="s">
        <v>1117</v>
      </c>
      <c r="O234" s="2" t="s">
        <v>412</v>
      </c>
      <c r="P234" s="3" t="s">
        <v>1117</v>
      </c>
      <c r="Q234" s="2" t="s">
        <v>413</v>
      </c>
    </row>
    <row r="235" spans="2:17" x14ac:dyDescent="0.25">
      <c r="B235" s="9">
        <f t="shared" si="3"/>
        <v>234</v>
      </c>
      <c r="C235" s="3" t="s">
        <v>1121</v>
      </c>
      <c r="D235" s="3" t="s">
        <v>1118</v>
      </c>
      <c r="E235" s="2"/>
      <c r="F235" s="3"/>
      <c r="G235" s="3"/>
      <c r="H235" s="2"/>
      <c r="I235" s="3" t="s">
        <v>1118</v>
      </c>
      <c r="J235" s="2"/>
      <c r="K235" s="3"/>
      <c r="L235" s="3"/>
      <c r="M235" s="2"/>
      <c r="N235" s="3" t="s">
        <v>1117</v>
      </c>
      <c r="O235" s="2" t="s">
        <v>414</v>
      </c>
      <c r="P235" s="3" t="s">
        <v>1117</v>
      </c>
      <c r="Q235" s="2" t="s">
        <v>415</v>
      </c>
    </row>
    <row r="236" spans="2:17" x14ac:dyDescent="0.25">
      <c r="B236" s="9">
        <f t="shared" si="3"/>
        <v>235</v>
      </c>
      <c r="C236" s="3" t="s">
        <v>1121</v>
      </c>
      <c r="D236" s="3" t="s">
        <v>1118</v>
      </c>
      <c r="E236" s="2"/>
      <c r="F236" s="3"/>
      <c r="G236" s="3"/>
      <c r="H236" s="2"/>
      <c r="I236" s="3" t="s">
        <v>1118</v>
      </c>
      <c r="J236" s="2"/>
      <c r="K236" s="3"/>
      <c r="L236" s="3"/>
      <c r="M236" s="2"/>
      <c r="N236" s="3" t="s">
        <v>1117</v>
      </c>
      <c r="O236" s="2" t="s">
        <v>420</v>
      </c>
      <c r="P236" s="3" t="s">
        <v>1117</v>
      </c>
      <c r="Q236" s="2" t="s">
        <v>421</v>
      </c>
    </row>
    <row r="237" spans="2:17" x14ac:dyDescent="0.25">
      <c r="B237" s="9">
        <f t="shared" si="3"/>
        <v>236</v>
      </c>
      <c r="C237" s="3" t="s">
        <v>1120</v>
      </c>
      <c r="D237" s="3" t="s">
        <v>1118</v>
      </c>
      <c r="E237" s="2"/>
      <c r="F237" s="3"/>
      <c r="G237" s="3"/>
      <c r="H237" s="2"/>
      <c r="I237" s="3" t="s">
        <v>1118</v>
      </c>
      <c r="J237" s="2"/>
      <c r="K237" s="3"/>
      <c r="L237" s="3"/>
      <c r="M237" s="2"/>
      <c r="N237" s="3" t="s">
        <v>1117</v>
      </c>
      <c r="O237" s="2" t="s">
        <v>32</v>
      </c>
      <c r="P237" s="3" t="s">
        <v>1117</v>
      </c>
      <c r="Q237" s="2" t="s">
        <v>426</v>
      </c>
    </row>
    <row r="238" spans="2:17" x14ac:dyDescent="0.25">
      <c r="B238" s="9">
        <f t="shared" si="3"/>
        <v>237</v>
      </c>
      <c r="C238" s="3" t="s">
        <v>1121</v>
      </c>
      <c r="D238" s="3" t="s">
        <v>1118</v>
      </c>
      <c r="E238" s="2"/>
      <c r="F238" s="3"/>
      <c r="G238" s="3"/>
      <c r="H238" s="2"/>
      <c r="I238" s="3" t="s">
        <v>1118</v>
      </c>
      <c r="J238" s="2"/>
      <c r="K238" s="3"/>
      <c r="L238" s="3"/>
      <c r="M238" s="2"/>
      <c r="N238" s="3" t="s">
        <v>1117</v>
      </c>
      <c r="O238" s="2" t="s">
        <v>427</v>
      </c>
      <c r="P238" s="3" t="s">
        <v>1117</v>
      </c>
      <c r="Q238" s="2" t="s">
        <v>428</v>
      </c>
    </row>
    <row r="239" spans="2:17" ht="30" x14ac:dyDescent="0.25">
      <c r="B239" s="9">
        <f t="shared" si="3"/>
        <v>238</v>
      </c>
      <c r="C239" s="3" t="s">
        <v>1121</v>
      </c>
      <c r="D239" s="3" t="s">
        <v>1118</v>
      </c>
      <c r="E239" s="2"/>
      <c r="F239" s="3"/>
      <c r="G239" s="3"/>
      <c r="H239" s="2"/>
      <c r="I239" s="3" t="s">
        <v>1118</v>
      </c>
      <c r="J239" s="2"/>
      <c r="K239" s="3"/>
      <c r="L239" s="3"/>
      <c r="M239" s="2"/>
      <c r="N239" s="3" t="s">
        <v>1117</v>
      </c>
      <c r="O239" s="2" t="s">
        <v>429</v>
      </c>
      <c r="P239" s="3" t="s">
        <v>1117</v>
      </c>
      <c r="Q239" s="2" t="s">
        <v>430</v>
      </c>
    </row>
    <row r="240" spans="2:17" x14ac:dyDescent="0.25">
      <c r="B240" s="9">
        <f t="shared" si="3"/>
        <v>239</v>
      </c>
      <c r="C240" s="3" t="s">
        <v>1121</v>
      </c>
      <c r="D240" s="3" t="s">
        <v>1118</v>
      </c>
      <c r="E240" s="2"/>
      <c r="F240" s="3"/>
      <c r="G240" s="3"/>
      <c r="H240" s="2"/>
      <c r="I240" s="3" t="s">
        <v>1118</v>
      </c>
      <c r="J240" s="2"/>
      <c r="K240" s="3"/>
      <c r="L240" s="3"/>
      <c r="M240" s="2"/>
      <c r="N240" s="3" t="s">
        <v>1117</v>
      </c>
      <c r="O240" s="2" t="s">
        <v>435</v>
      </c>
      <c r="P240" s="3" t="s">
        <v>1117</v>
      </c>
      <c r="Q240" s="2" t="s">
        <v>436</v>
      </c>
    </row>
    <row r="241" spans="2:17" x14ac:dyDescent="0.25">
      <c r="B241" s="9">
        <f t="shared" si="3"/>
        <v>240</v>
      </c>
      <c r="C241" s="3" t="s">
        <v>1121</v>
      </c>
      <c r="D241" s="3" t="s">
        <v>1118</v>
      </c>
      <c r="E241" s="2"/>
      <c r="F241" s="3"/>
      <c r="G241" s="3"/>
      <c r="H241" s="2"/>
      <c r="I241" s="3" t="s">
        <v>1118</v>
      </c>
      <c r="J241" s="2"/>
      <c r="K241" s="3"/>
      <c r="L241" s="3"/>
      <c r="M241" s="2"/>
      <c r="N241" s="3" t="s">
        <v>1117</v>
      </c>
      <c r="O241" s="2" t="s">
        <v>437</v>
      </c>
      <c r="P241" s="3" t="s">
        <v>1117</v>
      </c>
      <c r="Q241" s="2" t="s">
        <v>438</v>
      </c>
    </row>
    <row r="242" spans="2:17" x14ac:dyDescent="0.25">
      <c r="B242" s="9">
        <f t="shared" si="3"/>
        <v>241</v>
      </c>
      <c r="C242" s="3" t="s">
        <v>1120</v>
      </c>
      <c r="D242" s="3" t="s">
        <v>1118</v>
      </c>
      <c r="E242" s="2"/>
      <c r="F242" s="3"/>
      <c r="G242" s="3"/>
      <c r="H242" s="2"/>
      <c r="I242" s="3" t="s">
        <v>1118</v>
      </c>
      <c r="J242" s="2"/>
      <c r="K242" s="3"/>
      <c r="L242" s="3"/>
      <c r="M242" s="2"/>
      <c r="N242" s="3" t="s">
        <v>1117</v>
      </c>
      <c r="O242" s="2" t="s">
        <v>447</v>
      </c>
      <c r="P242" s="3" t="s">
        <v>1117</v>
      </c>
      <c r="Q242" s="2" t="s">
        <v>448</v>
      </c>
    </row>
    <row r="243" spans="2:17" x14ac:dyDescent="0.25">
      <c r="B243" s="9">
        <f t="shared" si="3"/>
        <v>242</v>
      </c>
      <c r="C243" s="3" t="s">
        <v>1121</v>
      </c>
      <c r="D243" s="3" t="s">
        <v>1118</v>
      </c>
      <c r="E243" s="2"/>
      <c r="F243" s="3"/>
      <c r="G243" s="3"/>
      <c r="H243" s="2"/>
      <c r="I243" s="3" t="s">
        <v>1118</v>
      </c>
      <c r="J243" s="2"/>
      <c r="K243" s="3"/>
      <c r="L243" s="3"/>
      <c r="M243" s="2"/>
      <c r="N243" s="3" t="s">
        <v>1117</v>
      </c>
      <c r="O243" s="2" t="s">
        <v>449</v>
      </c>
      <c r="P243" s="3" t="s">
        <v>1117</v>
      </c>
      <c r="Q243" s="2" t="s">
        <v>450</v>
      </c>
    </row>
    <row r="244" spans="2:17" ht="30" x14ac:dyDescent="0.25">
      <c r="B244" s="9">
        <f t="shared" si="3"/>
        <v>243</v>
      </c>
      <c r="C244" s="3" t="s">
        <v>1120</v>
      </c>
      <c r="D244" s="3" t="s">
        <v>1118</v>
      </c>
      <c r="E244" s="2"/>
      <c r="F244" s="3"/>
      <c r="G244" s="3"/>
      <c r="H244" s="2"/>
      <c r="I244" s="3" t="s">
        <v>1118</v>
      </c>
      <c r="J244" s="2"/>
      <c r="K244" s="3"/>
      <c r="L244" s="3"/>
      <c r="M244" s="2"/>
      <c r="N244" s="3" t="s">
        <v>1117</v>
      </c>
      <c r="O244" s="2" t="s">
        <v>455</v>
      </c>
      <c r="P244" s="3" t="s">
        <v>1117</v>
      </c>
      <c r="Q244" s="2" t="s">
        <v>456</v>
      </c>
    </row>
    <row r="245" spans="2:17" x14ac:dyDescent="0.25">
      <c r="B245" s="9">
        <f t="shared" si="3"/>
        <v>244</v>
      </c>
      <c r="C245" s="3" t="s">
        <v>1121</v>
      </c>
      <c r="D245" s="3" t="s">
        <v>1118</v>
      </c>
      <c r="E245" s="2"/>
      <c r="F245" s="3"/>
      <c r="G245" s="3"/>
      <c r="H245" s="2"/>
      <c r="I245" s="3" t="s">
        <v>1118</v>
      </c>
      <c r="J245" s="2"/>
      <c r="K245" s="3"/>
      <c r="L245" s="3"/>
      <c r="M245" s="2"/>
      <c r="N245" s="3" t="s">
        <v>1117</v>
      </c>
      <c r="O245" s="2" t="s">
        <v>457</v>
      </c>
      <c r="P245" s="3" t="s">
        <v>1117</v>
      </c>
      <c r="Q245" s="2" t="s">
        <v>458</v>
      </c>
    </row>
    <row r="246" spans="2:17" x14ac:dyDescent="0.25">
      <c r="B246" s="9">
        <f t="shared" si="3"/>
        <v>245</v>
      </c>
      <c r="C246" s="3" t="s">
        <v>1121</v>
      </c>
      <c r="D246" s="3" t="s">
        <v>1118</v>
      </c>
      <c r="E246" s="2"/>
      <c r="F246" s="3"/>
      <c r="G246" s="3"/>
      <c r="H246" s="2"/>
      <c r="I246" s="3" t="s">
        <v>1118</v>
      </c>
      <c r="J246" s="2"/>
      <c r="K246" s="3"/>
      <c r="L246" s="3"/>
      <c r="M246" s="2"/>
      <c r="N246" s="3" t="s">
        <v>1117</v>
      </c>
      <c r="O246" s="2" t="s">
        <v>459</v>
      </c>
      <c r="P246" s="3" t="s">
        <v>1117</v>
      </c>
      <c r="Q246" s="2" t="s">
        <v>460</v>
      </c>
    </row>
    <row r="247" spans="2:17" x14ac:dyDescent="0.25">
      <c r="B247" s="9">
        <f t="shared" si="3"/>
        <v>246</v>
      </c>
      <c r="C247" s="3" t="s">
        <v>1120</v>
      </c>
      <c r="D247" s="3" t="s">
        <v>1118</v>
      </c>
      <c r="E247" s="2"/>
      <c r="F247" s="3"/>
      <c r="G247" s="3"/>
      <c r="H247" s="2"/>
      <c r="I247" s="3" t="s">
        <v>1118</v>
      </c>
      <c r="J247" s="2"/>
      <c r="K247" s="3"/>
      <c r="L247" s="3"/>
      <c r="M247" s="2"/>
      <c r="N247" s="3" t="s">
        <v>1117</v>
      </c>
      <c r="O247" s="2" t="s">
        <v>461</v>
      </c>
      <c r="P247" s="3" t="s">
        <v>1117</v>
      </c>
      <c r="Q247" s="2" t="s">
        <v>462</v>
      </c>
    </row>
    <row r="248" spans="2:17" x14ac:dyDescent="0.25">
      <c r="B248" s="9">
        <f t="shared" si="3"/>
        <v>247</v>
      </c>
      <c r="C248" s="3" t="s">
        <v>1121</v>
      </c>
      <c r="D248" s="3" t="s">
        <v>1118</v>
      </c>
      <c r="E248" s="2"/>
      <c r="F248" s="3"/>
      <c r="G248" s="3"/>
      <c r="H248" s="2"/>
      <c r="I248" s="3" t="s">
        <v>1118</v>
      </c>
      <c r="J248" s="2"/>
      <c r="K248" s="3"/>
      <c r="L248" s="3"/>
      <c r="M248" s="2"/>
      <c r="N248" s="3" t="s">
        <v>1117</v>
      </c>
      <c r="O248" s="2" t="s">
        <v>475</v>
      </c>
      <c r="P248" s="3" t="s">
        <v>1117</v>
      </c>
      <c r="Q248" s="2" t="s">
        <v>476</v>
      </c>
    </row>
    <row r="249" spans="2:17" ht="30" x14ac:dyDescent="0.25">
      <c r="B249" s="9">
        <f t="shared" si="3"/>
        <v>248</v>
      </c>
      <c r="C249" s="3" t="s">
        <v>1120</v>
      </c>
      <c r="D249" s="3" t="s">
        <v>1118</v>
      </c>
      <c r="E249" s="2"/>
      <c r="F249" s="3"/>
      <c r="G249" s="3"/>
      <c r="H249" s="2"/>
      <c r="I249" s="3" t="s">
        <v>1118</v>
      </c>
      <c r="J249" s="2"/>
      <c r="K249" s="3"/>
      <c r="L249" s="3"/>
      <c r="M249" s="2"/>
      <c r="N249" s="3" t="s">
        <v>1117</v>
      </c>
      <c r="O249" s="2" t="s">
        <v>477</v>
      </c>
      <c r="P249" s="3" t="s">
        <v>1117</v>
      </c>
      <c r="Q249" s="2" t="s">
        <v>478</v>
      </c>
    </row>
    <row r="250" spans="2:17" ht="30" x14ac:dyDescent="0.25">
      <c r="B250" s="9">
        <f t="shared" si="3"/>
        <v>249</v>
      </c>
      <c r="C250" s="3" t="s">
        <v>1121</v>
      </c>
      <c r="D250" s="3" t="s">
        <v>1118</v>
      </c>
      <c r="E250" s="2"/>
      <c r="F250" s="3"/>
      <c r="G250" s="3"/>
      <c r="H250" s="2"/>
      <c r="I250" s="3" t="s">
        <v>1118</v>
      </c>
      <c r="J250" s="2"/>
      <c r="K250" s="3"/>
      <c r="L250" s="3"/>
      <c r="M250" s="2"/>
      <c r="N250" s="3" t="s">
        <v>1117</v>
      </c>
      <c r="O250" s="2" t="s">
        <v>479</v>
      </c>
      <c r="P250" s="3" t="s">
        <v>1117</v>
      </c>
      <c r="Q250" s="2" t="s">
        <v>480</v>
      </c>
    </row>
    <row r="251" spans="2:17" ht="30" x14ac:dyDescent="0.25">
      <c r="B251" s="9">
        <f t="shared" si="3"/>
        <v>250</v>
      </c>
      <c r="C251" s="3" t="s">
        <v>1121</v>
      </c>
      <c r="D251" s="3" t="s">
        <v>1118</v>
      </c>
      <c r="E251" s="2"/>
      <c r="F251" s="3"/>
      <c r="G251" s="3"/>
      <c r="H251" s="2"/>
      <c r="I251" s="3" t="s">
        <v>1118</v>
      </c>
      <c r="J251" s="2"/>
      <c r="K251" s="3"/>
      <c r="L251" s="3"/>
      <c r="M251" s="2"/>
      <c r="N251" s="3" t="s">
        <v>1117</v>
      </c>
      <c r="O251" s="2" t="s">
        <v>481</v>
      </c>
      <c r="P251" s="3" t="s">
        <v>1117</v>
      </c>
      <c r="Q251" s="2" t="s">
        <v>482</v>
      </c>
    </row>
    <row r="252" spans="2:17" x14ac:dyDescent="0.25">
      <c r="B252" s="9">
        <f t="shared" si="3"/>
        <v>251</v>
      </c>
      <c r="C252" s="3" t="s">
        <v>1120</v>
      </c>
      <c r="D252" s="3" t="s">
        <v>1118</v>
      </c>
      <c r="E252" s="2"/>
      <c r="F252" s="3"/>
      <c r="G252" s="3"/>
      <c r="H252" s="2"/>
      <c r="I252" s="3" t="s">
        <v>1118</v>
      </c>
      <c r="J252" s="2"/>
      <c r="K252" s="3"/>
      <c r="L252" s="3"/>
      <c r="M252" s="2"/>
      <c r="N252" s="3" t="s">
        <v>1117</v>
      </c>
      <c r="O252" s="2" t="s">
        <v>483</v>
      </c>
      <c r="P252" s="3" t="s">
        <v>1117</v>
      </c>
      <c r="Q252" s="2" t="s">
        <v>484</v>
      </c>
    </row>
    <row r="253" spans="2:17" x14ac:dyDescent="0.25">
      <c r="B253" s="9">
        <f t="shared" si="3"/>
        <v>252</v>
      </c>
      <c r="C253" s="3" t="s">
        <v>1121</v>
      </c>
      <c r="D253" s="3" t="s">
        <v>1118</v>
      </c>
      <c r="E253" s="2"/>
      <c r="F253" s="3"/>
      <c r="G253" s="3"/>
      <c r="H253" s="2"/>
      <c r="I253" s="3" t="s">
        <v>1118</v>
      </c>
      <c r="J253" s="2"/>
      <c r="K253" s="3"/>
      <c r="L253" s="3"/>
      <c r="M253" s="2"/>
      <c r="N253" s="3" t="s">
        <v>1117</v>
      </c>
      <c r="O253" s="2" t="s">
        <v>485</v>
      </c>
      <c r="P253" s="3" t="s">
        <v>1117</v>
      </c>
      <c r="Q253" s="2" t="s">
        <v>486</v>
      </c>
    </row>
    <row r="254" spans="2:17" x14ac:dyDescent="0.25">
      <c r="B254" s="9">
        <f t="shared" si="3"/>
        <v>253</v>
      </c>
      <c r="C254" s="3" t="s">
        <v>1120</v>
      </c>
      <c r="D254" s="3" t="s">
        <v>1118</v>
      </c>
      <c r="E254" s="2"/>
      <c r="F254" s="3"/>
      <c r="G254" s="3"/>
      <c r="H254" s="2"/>
      <c r="I254" s="3" t="s">
        <v>1118</v>
      </c>
      <c r="J254" s="2"/>
      <c r="K254" s="3"/>
      <c r="L254" s="3"/>
      <c r="M254" s="2"/>
      <c r="N254" s="3" t="s">
        <v>1117</v>
      </c>
      <c r="O254" s="2" t="s">
        <v>487</v>
      </c>
      <c r="P254" s="3" t="s">
        <v>1117</v>
      </c>
      <c r="Q254" s="2" t="s">
        <v>488</v>
      </c>
    </row>
    <row r="255" spans="2:17" ht="30" x14ac:dyDescent="0.25">
      <c r="B255" s="9">
        <f t="shared" si="3"/>
        <v>254</v>
      </c>
      <c r="C255" s="3" t="s">
        <v>1121</v>
      </c>
      <c r="D255" s="3" t="s">
        <v>1118</v>
      </c>
      <c r="E255" s="2"/>
      <c r="F255" s="3"/>
      <c r="G255" s="3"/>
      <c r="H255" s="2"/>
      <c r="I255" s="3" t="s">
        <v>1118</v>
      </c>
      <c r="J255" s="2"/>
      <c r="K255" s="3"/>
      <c r="L255" s="3"/>
      <c r="M255" s="2"/>
      <c r="N255" s="3" t="s">
        <v>1117</v>
      </c>
      <c r="O255" s="2" t="s">
        <v>489</v>
      </c>
      <c r="P255" s="3" t="s">
        <v>1117</v>
      </c>
      <c r="Q255" s="2" t="s">
        <v>490</v>
      </c>
    </row>
    <row r="256" spans="2:17" x14ac:dyDescent="0.25">
      <c r="B256" s="9">
        <f t="shared" si="3"/>
        <v>255</v>
      </c>
      <c r="C256" s="3" t="s">
        <v>1121</v>
      </c>
      <c r="D256" s="3" t="s">
        <v>1118</v>
      </c>
      <c r="E256" s="2"/>
      <c r="F256" s="3"/>
      <c r="G256" s="3"/>
      <c r="H256" s="2"/>
      <c r="I256" s="3" t="s">
        <v>1118</v>
      </c>
      <c r="J256" s="2"/>
      <c r="K256" s="3"/>
      <c r="L256" s="3"/>
      <c r="M256" s="2"/>
      <c r="N256" s="3" t="s">
        <v>1117</v>
      </c>
      <c r="O256" s="2" t="s">
        <v>503</v>
      </c>
      <c r="P256" s="3" t="s">
        <v>1117</v>
      </c>
      <c r="Q256" s="2" t="s">
        <v>504</v>
      </c>
    </row>
    <row r="257" spans="2:17" x14ac:dyDescent="0.25">
      <c r="B257" s="9">
        <f t="shared" si="3"/>
        <v>256</v>
      </c>
      <c r="C257" s="3" t="s">
        <v>1120</v>
      </c>
      <c r="D257" s="3" t="s">
        <v>1118</v>
      </c>
      <c r="E257" s="2"/>
      <c r="F257" s="3"/>
      <c r="G257" s="3"/>
      <c r="H257" s="2"/>
      <c r="I257" s="3" t="s">
        <v>1118</v>
      </c>
      <c r="J257" s="2"/>
      <c r="K257" s="3"/>
      <c r="L257" s="3"/>
      <c r="M257" s="2"/>
      <c r="N257" s="3" t="s">
        <v>1117</v>
      </c>
      <c r="O257" s="2" t="s">
        <v>509</v>
      </c>
      <c r="P257" s="3" t="s">
        <v>1117</v>
      </c>
      <c r="Q257" s="2" t="s">
        <v>510</v>
      </c>
    </row>
    <row r="258" spans="2:17" ht="30" x14ac:dyDescent="0.25">
      <c r="B258" s="9">
        <f t="shared" si="3"/>
        <v>257</v>
      </c>
      <c r="C258" s="3" t="s">
        <v>1120</v>
      </c>
      <c r="D258" s="3" t="s">
        <v>1118</v>
      </c>
      <c r="E258" s="2"/>
      <c r="F258" s="3"/>
      <c r="G258" s="3"/>
      <c r="H258" s="2"/>
      <c r="I258" s="3" t="s">
        <v>1118</v>
      </c>
      <c r="J258" s="2"/>
      <c r="K258" s="3"/>
      <c r="L258" s="3"/>
      <c r="M258" s="2"/>
      <c r="N258" s="3" t="s">
        <v>1117</v>
      </c>
      <c r="O258" s="2" t="s">
        <v>511</v>
      </c>
      <c r="P258" s="3" t="s">
        <v>1117</v>
      </c>
      <c r="Q258" s="2" t="s">
        <v>512</v>
      </c>
    </row>
    <row r="259" spans="2:17" x14ac:dyDescent="0.25">
      <c r="B259" s="9">
        <f t="shared" si="3"/>
        <v>258</v>
      </c>
      <c r="C259" s="3" t="s">
        <v>1120</v>
      </c>
      <c r="D259" s="3" t="s">
        <v>1118</v>
      </c>
      <c r="E259" s="2"/>
      <c r="F259" s="3"/>
      <c r="G259" s="3"/>
      <c r="H259" s="2"/>
      <c r="I259" s="3" t="s">
        <v>1118</v>
      </c>
      <c r="J259" s="2"/>
      <c r="K259" s="3"/>
      <c r="L259" s="3"/>
      <c r="M259" s="2"/>
      <c r="N259" s="3" t="s">
        <v>1117</v>
      </c>
      <c r="O259" s="2" t="s">
        <v>513</v>
      </c>
      <c r="P259" s="3" t="s">
        <v>1117</v>
      </c>
      <c r="Q259" s="2" t="s">
        <v>514</v>
      </c>
    </row>
    <row r="260" spans="2:17" ht="30" x14ac:dyDescent="0.25">
      <c r="B260" s="9">
        <f t="shared" ref="B260:B323" si="4">B259+1</f>
        <v>259</v>
      </c>
      <c r="C260" s="3" t="s">
        <v>1120</v>
      </c>
      <c r="D260" s="3" t="s">
        <v>1118</v>
      </c>
      <c r="E260" s="2"/>
      <c r="F260" s="3"/>
      <c r="G260" s="3"/>
      <c r="H260" s="2"/>
      <c r="I260" s="3" t="s">
        <v>1118</v>
      </c>
      <c r="J260" s="2"/>
      <c r="K260" s="3"/>
      <c r="L260" s="3"/>
      <c r="M260" s="2"/>
      <c r="N260" s="3" t="s">
        <v>1117</v>
      </c>
      <c r="O260" s="2" t="s">
        <v>515</v>
      </c>
      <c r="P260" s="3" t="s">
        <v>1117</v>
      </c>
      <c r="Q260" s="2" t="s">
        <v>516</v>
      </c>
    </row>
    <row r="261" spans="2:17" x14ac:dyDescent="0.25">
      <c r="B261" s="9">
        <f t="shared" si="4"/>
        <v>260</v>
      </c>
      <c r="C261" s="3" t="s">
        <v>1121</v>
      </c>
      <c r="D261" s="3" t="s">
        <v>1118</v>
      </c>
      <c r="E261" s="2"/>
      <c r="F261" s="3"/>
      <c r="G261" s="3"/>
      <c r="H261" s="2"/>
      <c r="I261" s="3" t="s">
        <v>1118</v>
      </c>
      <c r="J261" s="2"/>
      <c r="K261" s="3"/>
      <c r="L261" s="3"/>
      <c r="M261" s="2"/>
      <c r="N261" s="3" t="s">
        <v>1117</v>
      </c>
      <c r="O261" s="2" t="s">
        <v>521</v>
      </c>
      <c r="P261" s="3" t="s">
        <v>1117</v>
      </c>
      <c r="Q261" s="2" t="s">
        <v>522</v>
      </c>
    </row>
    <row r="262" spans="2:17" x14ac:dyDescent="0.25">
      <c r="B262" s="9">
        <f t="shared" si="4"/>
        <v>261</v>
      </c>
      <c r="C262" s="3" t="s">
        <v>1121</v>
      </c>
      <c r="D262" s="3" t="s">
        <v>1118</v>
      </c>
      <c r="E262" s="2"/>
      <c r="F262" s="3"/>
      <c r="G262" s="3"/>
      <c r="H262" s="2"/>
      <c r="I262" s="3" t="s">
        <v>1118</v>
      </c>
      <c r="J262" s="2"/>
      <c r="K262" s="3"/>
      <c r="L262" s="3"/>
      <c r="M262" s="2"/>
      <c r="N262" s="3" t="s">
        <v>1117</v>
      </c>
      <c r="O262" s="2" t="s">
        <v>523</v>
      </c>
      <c r="P262" s="3" t="s">
        <v>1117</v>
      </c>
      <c r="Q262" s="2" t="s">
        <v>524</v>
      </c>
    </row>
    <row r="263" spans="2:17" x14ac:dyDescent="0.25">
      <c r="B263" s="9">
        <f t="shared" si="4"/>
        <v>262</v>
      </c>
      <c r="C263" s="3" t="s">
        <v>1121</v>
      </c>
      <c r="D263" s="3" t="s">
        <v>1118</v>
      </c>
      <c r="E263" s="2"/>
      <c r="F263" s="3"/>
      <c r="G263" s="3"/>
      <c r="H263" s="2"/>
      <c r="I263" s="3" t="s">
        <v>1118</v>
      </c>
      <c r="J263" s="2"/>
      <c r="K263" s="3"/>
      <c r="L263" s="3"/>
      <c r="M263" s="2"/>
      <c r="N263" s="3" t="s">
        <v>1117</v>
      </c>
      <c r="O263" s="2" t="s">
        <v>525</v>
      </c>
      <c r="P263" s="3" t="s">
        <v>1117</v>
      </c>
      <c r="Q263" s="2" t="s">
        <v>526</v>
      </c>
    </row>
    <row r="264" spans="2:17" x14ac:dyDescent="0.25">
      <c r="B264" s="9">
        <f t="shared" si="4"/>
        <v>263</v>
      </c>
      <c r="C264" s="3" t="s">
        <v>1121</v>
      </c>
      <c r="D264" s="3" t="s">
        <v>1118</v>
      </c>
      <c r="E264" s="2"/>
      <c r="F264" s="3"/>
      <c r="G264" s="3"/>
      <c r="H264" s="2"/>
      <c r="I264" s="3" t="s">
        <v>1118</v>
      </c>
      <c r="J264" s="2"/>
      <c r="K264" s="3"/>
      <c r="L264" s="3"/>
      <c r="M264" s="2"/>
      <c r="N264" s="3" t="s">
        <v>1117</v>
      </c>
      <c r="O264" s="2" t="s">
        <v>527</v>
      </c>
      <c r="P264" s="3" t="s">
        <v>1117</v>
      </c>
      <c r="Q264" s="2" t="s">
        <v>528</v>
      </c>
    </row>
    <row r="265" spans="2:17" ht="30" x14ac:dyDescent="0.25">
      <c r="B265" s="9">
        <f t="shared" si="4"/>
        <v>264</v>
      </c>
      <c r="C265" s="3" t="s">
        <v>1121</v>
      </c>
      <c r="D265" s="3" t="s">
        <v>1118</v>
      </c>
      <c r="E265" s="2"/>
      <c r="F265" s="3"/>
      <c r="G265" s="3"/>
      <c r="H265" s="2"/>
      <c r="I265" s="3" t="s">
        <v>1118</v>
      </c>
      <c r="J265" s="2"/>
      <c r="K265" s="3"/>
      <c r="L265" s="3"/>
      <c r="M265" s="2"/>
      <c r="N265" s="3" t="s">
        <v>1117</v>
      </c>
      <c r="O265" s="2" t="s">
        <v>533</v>
      </c>
      <c r="P265" s="3" t="s">
        <v>1117</v>
      </c>
      <c r="Q265" s="2" t="s">
        <v>534</v>
      </c>
    </row>
    <row r="266" spans="2:17" x14ac:dyDescent="0.25">
      <c r="B266" s="9">
        <f t="shared" si="4"/>
        <v>265</v>
      </c>
      <c r="C266" s="3" t="s">
        <v>1120</v>
      </c>
      <c r="D266" s="3" t="s">
        <v>1118</v>
      </c>
      <c r="E266" s="2"/>
      <c r="F266" s="3"/>
      <c r="G266" s="3"/>
      <c r="H266" s="2"/>
      <c r="I266" s="3" t="s">
        <v>1118</v>
      </c>
      <c r="J266" s="2"/>
      <c r="K266" s="3"/>
      <c r="L266" s="3"/>
      <c r="M266" s="2"/>
      <c r="N266" s="3" t="s">
        <v>1117</v>
      </c>
      <c r="O266" s="2" t="s">
        <v>539</v>
      </c>
      <c r="P266" s="3" t="s">
        <v>1117</v>
      </c>
      <c r="Q266" s="2" t="s">
        <v>540</v>
      </c>
    </row>
    <row r="267" spans="2:17" x14ac:dyDescent="0.25">
      <c r="B267" s="9">
        <f t="shared" si="4"/>
        <v>266</v>
      </c>
      <c r="C267" s="3" t="s">
        <v>1121</v>
      </c>
      <c r="D267" s="3" t="s">
        <v>1118</v>
      </c>
      <c r="E267" s="2"/>
      <c r="F267" s="3"/>
      <c r="G267" s="3"/>
      <c r="H267" s="2"/>
      <c r="I267" s="3" t="s">
        <v>1118</v>
      </c>
      <c r="J267" s="2"/>
      <c r="K267" s="3"/>
      <c r="L267" s="3"/>
      <c r="M267" s="2"/>
      <c r="N267" s="3" t="s">
        <v>1117</v>
      </c>
      <c r="O267" s="2" t="s">
        <v>541</v>
      </c>
      <c r="P267" s="3" t="s">
        <v>1117</v>
      </c>
      <c r="Q267" s="2" t="s">
        <v>542</v>
      </c>
    </row>
    <row r="268" spans="2:17" ht="30" x14ac:dyDescent="0.25">
      <c r="B268" s="9">
        <f t="shared" si="4"/>
        <v>267</v>
      </c>
      <c r="C268" s="3" t="s">
        <v>1120</v>
      </c>
      <c r="D268" s="3" t="s">
        <v>1118</v>
      </c>
      <c r="E268" s="2"/>
      <c r="F268" s="3"/>
      <c r="G268" s="3"/>
      <c r="H268" s="2"/>
      <c r="I268" s="3" t="s">
        <v>1118</v>
      </c>
      <c r="J268" s="2"/>
      <c r="K268" s="3"/>
      <c r="L268" s="3"/>
      <c r="M268" s="2"/>
      <c r="N268" s="3" t="s">
        <v>1117</v>
      </c>
      <c r="O268" s="2" t="s">
        <v>543</v>
      </c>
      <c r="P268" s="3" t="s">
        <v>1117</v>
      </c>
      <c r="Q268" s="2" t="s">
        <v>544</v>
      </c>
    </row>
    <row r="269" spans="2:17" x14ac:dyDescent="0.25">
      <c r="B269" s="9">
        <f t="shared" si="4"/>
        <v>268</v>
      </c>
      <c r="C269" s="3" t="s">
        <v>1121</v>
      </c>
      <c r="D269" s="3" t="s">
        <v>1118</v>
      </c>
      <c r="E269" s="2"/>
      <c r="F269" s="3"/>
      <c r="G269" s="3"/>
      <c r="H269" s="2"/>
      <c r="I269" s="3" t="s">
        <v>1118</v>
      </c>
      <c r="J269" s="2"/>
      <c r="K269" s="3"/>
      <c r="L269" s="3"/>
      <c r="M269" s="2"/>
      <c r="N269" s="3" t="s">
        <v>1117</v>
      </c>
      <c r="O269" s="2" t="s">
        <v>545</v>
      </c>
      <c r="P269" s="3" t="s">
        <v>1117</v>
      </c>
      <c r="Q269" s="2" t="s">
        <v>546</v>
      </c>
    </row>
    <row r="270" spans="2:17" x14ac:dyDescent="0.25">
      <c r="B270" s="9">
        <f t="shared" si="4"/>
        <v>269</v>
      </c>
      <c r="C270" s="3" t="s">
        <v>1121</v>
      </c>
      <c r="D270" s="3" t="s">
        <v>1118</v>
      </c>
      <c r="E270" s="2"/>
      <c r="F270" s="3"/>
      <c r="G270" s="3"/>
      <c r="H270" s="2"/>
      <c r="I270" s="3" t="s">
        <v>1118</v>
      </c>
      <c r="J270" s="2"/>
      <c r="K270" s="3"/>
      <c r="L270" s="3"/>
      <c r="M270" s="2"/>
      <c r="N270" s="3" t="s">
        <v>1117</v>
      </c>
      <c r="O270" s="2" t="s">
        <v>559</v>
      </c>
      <c r="P270" s="3" t="s">
        <v>1117</v>
      </c>
      <c r="Q270" s="2" t="s">
        <v>559</v>
      </c>
    </row>
    <row r="271" spans="2:17" ht="30" x14ac:dyDescent="0.25">
      <c r="B271" s="9">
        <f t="shared" si="4"/>
        <v>270</v>
      </c>
      <c r="C271" s="3" t="s">
        <v>1120</v>
      </c>
      <c r="D271" s="3" t="s">
        <v>1118</v>
      </c>
      <c r="E271" s="2"/>
      <c r="F271" s="3"/>
      <c r="G271" s="3"/>
      <c r="H271" s="2"/>
      <c r="I271" s="3" t="s">
        <v>1118</v>
      </c>
      <c r="J271" s="2"/>
      <c r="K271" s="3"/>
      <c r="L271" s="3"/>
      <c r="M271" s="2"/>
      <c r="N271" s="3" t="s">
        <v>1117</v>
      </c>
      <c r="O271" s="2" t="s">
        <v>564</v>
      </c>
      <c r="P271" s="3" t="s">
        <v>1117</v>
      </c>
      <c r="Q271" s="2" t="s">
        <v>565</v>
      </c>
    </row>
    <row r="272" spans="2:17" x14ac:dyDescent="0.25">
      <c r="B272" s="9">
        <f t="shared" si="4"/>
        <v>271</v>
      </c>
      <c r="C272" s="3" t="s">
        <v>1120</v>
      </c>
      <c r="D272" s="3" t="s">
        <v>1118</v>
      </c>
      <c r="E272" s="2"/>
      <c r="F272" s="3"/>
      <c r="G272" s="3"/>
      <c r="H272" s="2"/>
      <c r="I272" s="3" t="s">
        <v>1118</v>
      </c>
      <c r="J272" s="2"/>
      <c r="K272" s="3"/>
      <c r="L272" s="3"/>
      <c r="M272" s="2"/>
      <c r="N272" s="3" t="s">
        <v>1117</v>
      </c>
      <c r="O272" s="2" t="s">
        <v>566</v>
      </c>
      <c r="P272" s="3" t="s">
        <v>1117</v>
      </c>
      <c r="Q272" s="2" t="s">
        <v>567</v>
      </c>
    </row>
    <row r="273" spans="2:17" x14ac:dyDescent="0.25">
      <c r="B273" s="9">
        <f t="shared" si="4"/>
        <v>272</v>
      </c>
      <c r="C273" s="3" t="s">
        <v>1120</v>
      </c>
      <c r="D273" s="3" t="s">
        <v>1118</v>
      </c>
      <c r="E273" s="2"/>
      <c r="F273" s="3"/>
      <c r="G273" s="3"/>
      <c r="H273" s="2"/>
      <c r="I273" s="3" t="s">
        <v>1118</v>
      </c>
      <c r="J273" s="2"/>
      <c r="K273" s="3"/>
      <c r="L273" s="3"/>
      <c r="M273" s="2"/>
      <c r="N273" s="3" t="s">
        <v>1117</v>
      </c>
      <c r="O273" s="2" t="s">
        <v>206</v>
      </c>
      <c r="P273" s="3" t="s">
        <v>1117</v>
      </c>
      <c r="Q273" s="2" t="s">
        <v>568</v>
      </c>
    </row>
    <row r="274" spans="2:17" ht="45" x14ac:dyDescent="0.25">
      <c r="B274" s="9">
        <f t="shared" si="4"/>
        <v>273</v>
      </c>
      <c r="C274" s="3" t="s">
        <v>1121</v>
      </c>
      <c r="D274" s="3" t="s">
        <v>1118</v>
      </c>
      <c r="E274" s="2"/>
      <c r="F274" s="3"/>
      <c r="G274" s="3"/>
      <c r="H274" s="2"/>
      <c r="I274" s="3" t="s">
        <v>1118</v>
      </c>
      <c r="J274" s="2"/>
      <c r="K274" s="3"/>
      <c r="L274" s="3"/>
      <c r="M274" s="2"/>
      <c r="N274" s="3" t="s">
        <v>1117</v>
      </c>
      <c r="O274" s="2" t="s">
        <v>569</v>
      </c>
      <c r="P274" s="3" t="s">
        <v>1117</v>
      </c>
      <c r="Q274" s="2" t="s">
        <v>570</v>
      </c>
    </row>
    <row r="275" spans="2:17" ht="30" x14ac:dyDescent="0.25">
      <c r="B275" s="9">
        <f t="shared" si="4"/>
        <v>274</v>
      </c>
      <c r="C275" s="3" t="s">
        <v>1120</v>
      </c>
      <c r="D275" s="3" t="s">
        <v>1118</v>
      </c>
      <c r="E275" s="2"/>
      <c r="F275" s="3"/>
      <c r="G275" s="3"/>
      <c r="H275" s="2"/>
      <c r="I275" s="3" t="s">
        <v>1118</v>
      </c>
      <c r="J275" s="2"/>
      <c r="K275" s="3"/>
      <c r="L275" s="3"/>
      <c r="M275" s="2"/>
      <c r="N275" s="3" t="s">
        <v>1117</v>
      </c>
      <c r="O275" s="2" t="s">
        <v>573</v>
      </c>
      <c r="P275" s="3" t="s">
        <v>1117</v>
      </c>
      <c r="Q275" s="2" t="s">
        <v>574</v>
      </c>
    </row>
    <row r="276" spans="2:17" x14ac:dyDescent="0.25">
      <c r="B276" s="9">
        <f t="shared" si="4"/>
        <v>275</v>
      </c>
      <c r="C276" s="3" t="s">
        <v>1120</v>
      </c>
      <c r="D276" s="3" t="s">
        <v>1118</v>
      </c>
      <c r="E276" s="2"/>
      <c r="F276" s="3"/>
      <c r="G276" s="3"/>
      <c r="H276" s="2"/>
      <c r="I276" s="3" t="s">
        <v>1118</v>
      </c>
      <c r="J276" s="2"/>
      <c r="K276" s="3"/>
      <c r="L276" s="3"/>
      <c r="M276" s="2"/>
      <c r="N276" s="3" t="s">
        <v>1117</v>
      </c>
      <c r="O276" s="2" t="s">
        <v>575</v>
      </c>
      <c r="P276" s="3" t="s">
        <v>1117</v>
      </c>
      <c r="Q276" s="2" t="s">
        <v>576</v>
      </c>
    </row>
    <row r="277" spans="2:17" x14ac:dyDescent="0.25">
      <c r="B277" s="9">
        <f t="shared" si="4"/>
        <v>276</v>
      </c>
      <c r="C277" s="3" t="s">
        <v>1121</v>
      </c>
      <c r="D277" s="3" t="s">
        <v>1118</v>
      </c>
      <c r="E277" s="2"/>
      <c r="F277" s="3"/>
      <c r="G277" s="3"/>
      <c r="H277" s="2"/>
      <c r="I277" s="3" t="s">
        <v>1118</v>
      </c>
      <c r="J277" s="2"/>
      <c r="K277" s="3"/>
      <c r="L277" s="3"/>
      <c r="M277" s="2"/>
      <c r="N277" s="3" t="s">
        <v>1117</v>
      </c>
      <c r="O277" s="2" t="s">
        <v>577</v>
      </c>
      <c r="P277" s="3" t="s">
        <v>1117</v>
      </c>
      <c r="Q277" s="2" t="s">
        <v>578</v>
      </c>
    </row>
    <row r="278" spans="2:17" ht="30" x14ac:dyDescent="0.25">
      <c r="B278" s="9">
        <f t="shared" si="4"/>
        <v>277</v>
      </c>
      <c r="C278" s="3" t="s">
        <v>1121</v>
      </c>
      <c r="D278" s="3" t="s">
        <v>1118</v>
      </c>
      <c r="E278" s="2"/>
      <c r="F278" s="3"/>
      <c r="G278" s="3"/>
      <c r="H278" s="2"/>
      <c r="I278" s="3" t="s">
        <v>1118</v>
      </c>
      <c r="J278" s="2"/>
      <c r="K278" s="3"/>
      <c r="L278" s="3"/>
      <c r="M278" s="2"/>
      <c r="N278" s="3" t="s">
        <v>1117</v>
      </c>
      <c r="O278" s="2" t="s">
        <v>593</v>
      </c>
      <c r="P278" s="3" t="s">
        <v>1117</v>
      </c>
      <c r="Q278" s="2" t="s">
        <v>594</v>
      </c>
    </row>
    <row r="279" spans="2:17" ht="30" x14ac:dyDescent="0.25">
      <c r="B279" s="9">
        <f t="shared" si="4"/>
        <v>278</v>
      </c>
      <c r="C279" s="3" t="s">
        <v>1121</v>
      </c>
      <c r="D279" s="3" t="s">
        <v>1118</v>
      </c>
      <c r="E279" s="2"/>
      <c r="F279" s="3"/>
      <c r="G279" s="3"/>
      <c r="H279" s="2"/>
      <c r="I279" s="3" t="s">
        <v>1118</v>
      </c>
      <c r="J279" s="2"/>
      <c r="K279" s="3"/>
      <c r="L279" s="3"/>
      <c r="M279" s="2"/>
      <c r="N279" s="3" t="s">
        <v>1117</v>
      </c>
      <c r="O279" s="2" t="s">
        <v>595</v>
      </c>
      <c r="P279" s="3" t="s">
        <v>1117</v>
      </c>
      <c r="Q279" s="2" t="s">
        <v>596</v>
      </c>
    </row>
    <row r="280" spans="2:17" ht="45" x14ac:dyDescent="0.25">
      <c r="B280" s="9">
        <f t="shared" si="4"/>
        <v>279</v>
      </c>
      <c r="C280" s="3" t="s">
        <v>1120</v>
      </c>
      <c r="D280" s="3" t="s">
        <v>1118</v>
      </c>
      <c r="E280" s="2"/>
      <c r="F280" s="3"/>
      <c r="G280" s="3"/>
      <c r="H280" s="2"/>
      <c r="I280" s="3" t="s">
        <v>1118</v>
      </c>
      <c r="J280" s="2"/>
      <c r="K280" s="3"/>
      <c r="L280" s="3"/>
      <c r="M280" s="2"/>
      <c r="N280" s="3" t="s">
        <v>1117</v>
      </c>
      <c r="O280" s="2" t="s">
        <v>607</v>
      </c>
      <c r="P280" s="3" t="s">
        <v>1117</v>
      </c>
      <c r="Q280" s="2" t="s">
        <v>608</v>
      </c>
    </row>
    <row r="281" spans="2:17" ht="30" x14ac:dyDescent="0.25">
      <c r="B281" s="9">
        <f t="shared" si="4"/>
        <v>280</v>
      </c>
      <c r="C281" s="3" t="s">
        <v>1121</v>
      </c>
      <c r="D281" s="3" t="s">
        <v>1118</v>
      </c>
      <c r="E281" s="2"/>
      <c r="F281" s="3"/>
      <c r="G281" s="3"/>
      <c r="H281" s="2"/>
      <c r="I281" s="3" t="s">
        <v>1118</v>
      </c>
      <c r="J281" s="2"/>
      <c r="K281" s="3"/>
      <c r="L281" s="3"/>
      <c r="M281" s="2"/>
      <c r="N281" s="3" t="s">
        <v>1117</v>
      </c>
      <c r="O281" s="2" t="s">
        <v>629</v>
      </c>
      <c r="P281" s="3" t="s">
        <v>1117</v>
      </c>
      <c r="Q281" s="2" t="s">
        <v>630</v>
      </c>
    </row>
    <row r="282" spans="2:17" ht="30" x14ac:dyDescent="0.25">
      <c r="B282" s="9">
        <f t="shared" si="4"/>
        <v>281</v>
      </c>
      <c r="C282" s="3" t="s">
        <v>1121</v>
      </c>
      <c r="D282" s="3" t="s">
        <v>1118</v>
      </c>
      <c r="E282" s="2"/>
      <c r="F282" s="3"/>
      <c r="G282" s="3"/>
      <c r="H282" s="2"/>
      <c r="I282" s="3" t="s">
        <v>1118</v>
      </c>
      <c r="J282" s="2"/>
      <c r="K282" s="3"/>
      <c r="L282" s="3"/>
      <c r="M282" s="2"/>
      <c r="N282" s="3" t="s">
        <v>1117</v>
      </c>
      <c r="O282" s="2" t="s">
        <v>631</v>
      </c>
      <c r="P282" s="3" t="s">
        <v>1117</v>
      </c>
      <c r="Q282" s="2" t="s">
        <v>632</v>
      </c>
    </row>
    <row r="283" spans="2:17" ht="30" x14ac:dyDescent="0.25">
      <c r="B283" s="9">
        <f t="shared" si="4"/>
        <v>282</v>
      </c>
      <c r="C283" s="3" t="s">
        <v>1120</v>
      </c>
      <c r="D283" s="3" t="s">
        <v>1118</v>
      </c>
      <c r="E283" s="2"/>
      <c r="F283" s="3"/>
      <c r="G283" s="3"/>
      <c r="H283" s="2"/>
      <c r="I283" s="3" t="s">
        <v>1118</v>
      </c>
      <c r="J283" s="2"/>
      <c r="K283" s="3"/>
      <c r="L283" s="3"/>
      <c r="M283" s="2"/>
      <c r="N283" s="3" t="s">
        <v>1117</v>
      </c>
      <c r="O283" s="2" t="s">
        <v>637</v>
      </c>
      <c r="P283" s="3" t="s">
        <v>1117</v>
      </c>
      <c r="Q283" s="2" t="s">
        <v>638</v>
      </c>
    </row>
    <row r="284" spans="2:17" x14ac:dyDescent="0.25">
      <c r="B284" s="9">
        <f t="shared" si="4"/>
        <v>283</v>
      </c>
      <c r="C284" s="3" t="s">
        <v>1121</v>
      </c>
      <c r="D284" s="3" t="s">
        <v>1118</v>
      </c>
      <c r="E284" s="2"/>
      <c r="F284" s="3"/>
      <c r="G284" s="3"/>
      <c r="H284" s="2"/>
      <c r="I284" s="3" t="s">
        <v>1118</v>
      </c>
      <c r="J284" s="2"/>
      <c r="K284" s="3"/>
      <c r="L284" s="3"/>
      <c r="M284" s="2"/>
      <c r="N284" s="3" t="s">
        <v>1117</v>
      </c>
      <c r="O284" s="2" t="s">
        <v>641</v>
      </c>
      <c r="P284" s="3" t="s">
        <v>1117</v>
      </c>
      <c r="Q284" s="2" t="s">
        <v>642</v>
      </c>
    </row>
    <row r="285" spans="2:17" x14ac:dyDescent="0.25">
      <c r="B285" s="9">
        <f t="shared" si="4"/>
        <v>284</v>
      </c>
      <c r="C285" s="3" t="s">
        <v>1121</v>
      </c>
      <c r="D285" s="3" t="s">
        <v>1118</v>
      </c>
      <c r="E285" s="2"/>
      <c r="F285" s="3"/>
      <c r="G285" s="3"/>
      <c r="H285" s="2"/>
      <c r="I285" s="3" t="s">
        <v>1118</v>
      </c>
      <c r="J285" s="2"/>
      <c r="K285" s="3"/>
      <c r="L285" s="3"/>
      <c r="M285" s="2"/>
      <c r="N285" s="3" t="s">
        <v>1117</v>
      </c>
      <c r="O285" s="2" t="s">
        <v>647</v>
      </c>
      <c r="P285" s="3" t="s">
        <v>1117</v>
      </c>
      <c r="Q285" s="2" t="s">
        <v>648</v>
      </c>
    </row>
    <row r="286" spans="2:17" x14ac:dyDescent="0.25">
      <c r="B286" s="9">
        <f t="shared" si="4"/>
        <v>285</v>
      </c>
      <c r="C286" s="3" t="s">
        <v>1121</v>
      </c>
      <c r="D286" s="3" t="s">
        <v>1118</v>
      </c>
      <c r="E286" s="2"/>
      <c r="F286" s="3"/>
      <c r="G286" s="3"/>
      <c r="H286" s="2"/>
      <c r="I286" s="3" t="s">
        <v>1118</v>
      </c>
      <c r="J286" s="2"/>
      <c r="K286" s="3"/>
      <c r="L286" s="3"/>
      <c r="M286" s="2"/>
      <c r="N286" s="3" t="s">
        <v>1117</v>
      </c>
      <c r="O286" s="2" t="s">
        <v>653</v>
      </c>
      <c r="P286" s="3" t="s">
        <v>1117</v>
      </c>
      <c r="Q286" s="2" t="s">
        <v>654</v>
      </c>
    </row>
    <row r="287" spans="2:17" x14ac:dyDescent="0.25">
      <c r="B287" s="9">
        <f t="shared" si="4"/>
        <v>286</v>
      </c>
      <c r="C287" s="3" t="s">
        <v>1121</v>
      </c>
      <c r="D287" s="3" t="s">
        <v>1118</v>
      </c>
      <c r="E287" s="2"/>
      <c r="F287" s="3"/>
      <c r="G287" s="3"/>
      <c r="H287" s="2"/>
      <c r="I287" s="3" t="s">
        <v>1118</v>
      </c>
      <c r="J287" s="2"/>
      <c r="K287" s="3"/>
      <c r="L287" s="3"/>
      <c r="M287" s="2"/>
      <c r="N287" s="3" t="s">
        <v>1117</v>
      </c>
      <c r="O287" s="2" t="s">
        <v>655</v>
      </c>
      <c r="P287" s="3" t="s">
        <v>1117</v>
      </c>
      <c r="Q287" s="2" t="s">
        <v>656</v>
      </c>
    </row>
    <row r="288" spans="2:17" x14ac:dyDescent="0.25">
      <c r="B288" s="9">
        <f t="shared" si="4"/>
        <v>287</v>
      </c>
      <c r="C288" s="3" t="s">
        <v>1121</v>
      </c>
      <c r="D288" s="3" t="s">
        <v>1118</v>
      </c>
      <c r="E288" s="2"/>
      <c r="F288" s="3"/>
      <c r="G288" s="3"/>
      <c r="H288" s="2"/>
      <c r="I288" s="3" t="s">
        <v>1118</v>
      </c>
      <c r="J288" s="2"/>
      <c r="K288" s="3"/>
      <c r="L288" s="3"/>
      <c r="M288" s="2"/>
      <c r="N288" s="3" t="s">
        <v>1117</v>
      </c>
      <c r="O288" s="2" t="s">
        <v>663</v>
      </c>
      <c r="P288" s="3" t="s">
        <v>1117</v>
      </c>
      <c r="Q288" s="2" t="s">
        <v>664</v>
      </c>
    </row>
    <row r="289" spans="2:17" x14ac:dyDescent="0.25">
      <c r="B289" s="9">
        <f t="shared" si="4"/>
        <v>288</v>
      </c>
      <c r="C289" s="3" t="s">
        <v>1120</v>
      </c>
      <c r="D289" s="3" t="s">
        <v>1118</v>
      </c>
      <c r="E289" s="2"/>
      <c r="F289" s="3"/>
      <c r="G289" s="3"/>
      <c r="H289" s="2"/>
      <c r="I289" s="3" t="s">
        <v>1118</v>
      </c>
      <c r="J289" s="2"/>
      <c r="K289" s="3"/>
      <c r="L289" s="3"/>
      <c r="M289" s="2"/>
      <c r="N289" s="3" t="s">
        <v>1117</v>
      </c>
      <c r="O289" s="2" t="s">
        <v>665</v>
      </c>
      <c r="P289" s="3" t="s">
        <v>1117</v>
      </c>
      <c r="Q289" s="2" t="s">
        <v>666</v>
      </c>
    </row>
    <row r="290" spans="2:17" ht="30" x14ac:dyDescent="0.25">
      <c r="B290" s="9">
        <f t="shared" si="4"/>
        <v>289</v>
      </c>
      <c r="C290" s="3" t="s">
        <v>1120</v>
      </c>
      <c r="D290" s="3" t="s">
        <v>1118</v>
      </c>
      <c r="E290" s="2"/>
      <c r="F290" s="3"/>
      <c r="G290" s="3"/>
      <c r="H290" s="2"/>
      <c r="I290" s="3" t="s">
        <v>1118</v>
      </c>
      <c r="J290" s="2"/>
      <c r="K290" s="3"/>
      <c r="L290" s="3"/>
      <c r="M290" s="2"/>
      <c r="N290" s="3" t="s">
        <v>1117</v>
      </c>
      <c r="O290" s="2" t="s">
        <v>671</v>
      </c>
      <c r="P290" s="3" t="s">
        <v>1117</v>
      </c>
      <c r="Q290" s="2" t="s">
        <v>672</v>
      </c>
    </row>
    <row r="291" spans="2:17" x14ac:dyDescent="0.25">
      <c r="B291" s="9">
        <f t="shared" si="4"/>
        <v>290</v>
      </c>
      <c r="C291" s="3" t="s">
        <v>1120</v>
      </c>
      <c r="D291" s="3" t="s">
        <v>1118</v>
      </c>
      <c r="E291" s="2"/>
      <c r="F291" s="3"/>
      <c r="G291" s="3"/>
      <c r="H291" s="2"/>
      <c r="I291" s="3" t="s">
        <v>1118</v>
      </c>
      <c r="J291" s="2"/>
      <c r="K291" s="3"/>
      <c r="L291" s="3"/>
      <c r="M291" s="2"/>
      <c r="N291" s="3" t="s">
        <v>1117</v>
      </c>
      <c r="O291" s="2" t="s">
        <v>683</v>
      </c>
      <c r="P291" s="3" t="s">
        <v>1117</v>
      </c>
      <c r="Q291" s="2" t="s">
        <v>684</v>
      </c>
    </row>
    <row r="292" spans="2:17" ht="30" x14ac:dyDescent="0.25">
      <c r="B292" s="9">
        <f t="shared" si="4"/>
        <v>291</v>
      </c>
      <c r="C292" s="3" t="s">
        <v>1121</v>
      </c>
      <c r="D292" s="3" t="s">
        <v>1118</v>
      </c>
      <c r="E292" s="2"/>
      <c r="F292" s="3"/>
      <c r="G292" s="3"/>
      <c r="H292" s="2"/>
      <c r="I292" s="3" t="s">
        <v>1118</v>
      </c>
      <c r="J292" s="2"/>
      <c r="K292" s="3"/>
      <c r="L292" s="3"/>
      <c r="M292" s="2"/>
      <c r="N292" s="3" t="s">
        <v>1117</v>
      </c>
      <c r="O292" s="2" t="s">
        <v>688</v>
      </c>
      <c r="P292" s="3" t="s">
        <v>1117</v>
      </c>
      <c r="Q292" s="2" t="s">
        <v>689</v>
      </c>
    </row>
    <row r="293" spans="2:17" x14ac:dyDescent="0.25">
      <c r="B293" s="9">
        <f t="shared" si="4"/>
        <v>292</v>
      </c>
      <c r="C293" s="3" t="s">
        <v>1121</v>
      </c>
      <c r="D293" s="3" t="s">
        <v>1118</v>
      </c>
      <c r="E293" s="2"/>
      <c r="F293" s="3"/>
      <c r="G293" s="3"/>
      <c r="H293" s="2"/>
      <c r="I293" s="3" t="s">
        <v>1118</v>
      </c>
      <c r="J293" s="2"/>
      <c r="K293" s="3"/>
      <c r="L293" s="3"/>
      <c r="M293" s="2"/>
      <c r="N293" s="3" t="s">
        <v>1117</v>
      </c>
      <c r="O293" s="2" t="s">
        <v>690</v>
      </c>
      <c r="P293" s="3" t="s">
        <v>1117</v>
      </c>
      <c r="Q293" s="2" t="s">
        <v>691</v>
      </c>
    </row>
    <row r="294" spans="2:17" ht="45" x14ac:dyDescent="0.25">
      <c r="B294" s="9">
        <f t="shared" si="4"/>
        <v>293</v>
      </c>
      <c r="C294" s="3" t="s">
        <v>1120</v>
      </c>
      <c r="D294" s="3" t="s">
        <v>1118</v>
      </c>
      <c r="E294" s="2"/>
      <c r="F294" s="3"/>
      <c r="G294" s="3"/>
      <c r="H294" s="2"/>
      <c r="I294" s="3" t="s">
        <v>1118</v>
      </c>
      <c r="J294" s="2"/>
      <c r="K294" s="3"/>
      <c r="L294" s="3"/>
      <c r="M294" s="2"/>
      <c r="N294" s="3" t="s">
        <v>1117</v>
      </c>
      <c r="O294" s="2" t="s">
        <v>700</v>
      </c>
      <c r="P294" s="3" t="s">
        <v>1117</v>
      </c>
      <c r="Q294" s="2" t="s">
        <v>701</v>
      </c>
    </row>
    <row r="295" spans="2:17" ht="30" x14ac:dyDescent="0.25">
      <c r="B295" s="9">
        <f t="shared" si="4"/>
        <v>294</v>
      </c>
      <c r="C295" s="3" t="s">
        <v>1120</v>
      </c>
      <c r="D295" s="3" t="s">
        <v>1118</v>
      </c>
      <c r="E295" s="2"/>
      <c r="F295" s="3"/>
      <c r="G295" s="3"/>
      <c r="H295" s="2"/>
      <c r="I295" s="3" t="s">
        <v>1118</v>
      </c>
      <c r="J295" s="2"/>
      <c r="K295" s="3"/>
      <c r="L295" s="3"/>
      <c r="M295" s="2"/>
      <c r="N295" s="3" t="s">
        <v>1117</v>
      </c>
      <c r="O295" s="2" t="s">
        <v>710</v>
      </c>
      <c r="P295" s="3" t="s">
        <v>1117</v>
      </c>
      <c r="Q295" s="2" t="s">
        <v>711</v>
      </c>
    </row>
    <row r="296" spans="2:17" ht="30" x14ac:dyDescent="0.25">
      <c r="B296" s="9">
        <f t="shared" si="4"/>
        <v>295</v>
      </c>
      <c r="C296" s="3" t="s">
        <v>1121</v>
      </c>
      <c r="D296" s="3" t="s">
        <v>1118</v>
      </c>
      <c r="E296" s="2"/>
      <c r="F296" s="3"/>
      <c r="G296" s="3"/>
      <c r="H296" s="2"/>
      <c r="I296" s="3" t="s">
        <v>1118</v>
      </c>
      <c r="J296" s="2"/>
      <c r="K296" s="3"/>
      <c r="L296" s="3"/>
      <c r="M296" s="2"/>
      <c r="N296" s="3" t="s">
        <v>1117</v>
      </c>
      <c r="O296" s="2" t="s">
        <v>716</v>
      </c>
      <c r="P296" s="3" t="s">
        <v>1117</v>
      </c>
      <c r="Q296" s="2" t="s">
        <v>717</v>
      </c>
    </row>
    <row r="297" spans="2:17" ht="30" x14ac:dyDescent="0.25">
      <c r="B297" s="9">
        <f t="shared" si="4"/>
        <v>296</v>
      </c>
      <c r="C297" s="3" t="s">
        <v>1121</v>
      </c>
      <c r="D297" s="3" t="s">
        <v>1118</v>
      </c>
      <c r="E297" s="2"/>
      <c r="F297" s="3"/>
      <c r="G297" s="3"/>
      <c r="H297" s="2"/>
      <c r="I297" s="3" t="s">
        <v>1118</v>
      </c>
      <c r="J297" s="2"/>
      <c r="K297" s="3"/>
      <c r="L297" s="3"/>
      <c r="M297" s="2"/>
      <c r="N297" s="3" t="s">
        <v>1117</v>
      </c>
      <c r="O297" s="2" t="s">
        <v>724</v>
      </c>
      <c r="P297" s="3" t="s">
        <v>1117</v>
      </c>
      <c r="Q297" s="2" t="s">
        <v>725</v>
      </c>
    </row>
    <row r="298" spans="2:17" x14ac:dyDescent="0.25">
      <c r="B298" s="9">
        <f t="shared" si="4"/>
        <v>297</v>
      </c>
      <c r="C298" s="3" t="s">
        <v>1121</v>
      </c>
      <c r="D298" s="3" t="s">
        <v>1118</v>
      </c>
      <c r="E298" s="2"/>
      <c r="F298" s="3"/>
      <c r="G298" s="3"/>
      <c r="H298" s="2"/>
      <c r="I298" s="3" t="s">
        <v>1118</v>
      </c>
      <c r="J298" s="2"/>
      <c r="K298" s="3"/>
      <c r="L298" s="3"/>
      <c r="M298" s="2"/>
      <c r="N298" s="3" t="s">
        <v>1117</v>
      </c>
      <c r="O298" s="2" t="s">
        <v>730</v>
      </c>
      <c r="P298" s="3" t="s">
        <v>1117</v>
      </c>
      <c r="Q298" s="2" t="s">
        <v>731</v>
      </c>
    </row>
    <row r="299" spans="2:17" ht="30" x14ac:dyDescent="0.25">
      <c r="B299" s="9">
        <f t="shared" si="4"/>
        <v>298</v>
      </c>
      <c r="C299" s="3" t="s">
        <v>1121</v>
      </c>
      <c r="D299" s="3" t="s">
        <v>1118</v>
      </c>
      <c r="E299" s="2"/>
      <c r="F299" s="3"/>
      <c r="G299" s="3"/>
      <c r="H299" s="2"/>
      <c r="I299" s="3" t="s">
        <v>1118</v>
      </c>
      <c r="J299" s="2"/>
      <c r="K299" s="3"/>
      <c r="L299" s="3"/>
      <c r="M299" s="2"/>
      <c r="N299" s="3" t="s">
        <v>1117</v>
      </c>
      <c r="O299" s="2" t="s">
        <v>732</v>
      </c>
      <c r="P299" s="3" t="s">
        <v>1117</v>
      </c>
      <c r="Q299" s="2" t="s">
        <v>733</v>
      </c>
    </row>
    <row r="300" spans="2:17" ht="30" x14ac:dyDescent="0.25">
      <c r="B300" s="9">
        <f t="shared" si="4"/>
        <v>299</v>
      </c>
      <c r="C300" s="3" t="s">
        <v>1120</v>
      </c>
      <c r="D300" s="3" t="s">
        <v>1118</v>
      </c>
      <c r="E300" s="2"/>
      <c r="F300" s="3"/>
      <c r="G300" s="3"/>
      <c r="H300" s="2"/>
      <c r="I300" s="3" t="s">
        <v>1118</v>
      </c>
      <c r="J300" s="2"/>
      <c r="K300" s="3"/>
      <c r="L300" s="3"/>
      <c r="M300" s="2"/>
      <c r="N300" s="3" t="s">
        <v>1117</v>
      </c>
      <c r="O300" s="2" t="s">
        <v>734</v>
      </c>
      <c r="P300" s="3" t="s">
        <v>1117</v>
      </c>
      <c r="Q300" s="2" t="s">
        <v>735</v>
      </c>
    </row>
    <row r="301" spans="2:17" ht="30" x14ac:dyDescent="0.25">
      <c r="B301" s="9">
        <f t="shared" si="4"/>
        <v>300</v>
      </c>
      <c r="C301" s="3" t="s">
        <v>1120</v>
      </c>
      <c r="D301" s="3" t="s">
        <v>1118</v>
      </c>
      <c r="E301" s="2"/>
      <c r="F301" s="3"/>
      <c r="G301" s="3"/>
      <c r="H301" s="2"/>
      <c r="I301" s="3" t="s">
        <v>1118</v>
      </c>
      <c r="J301" s="2"/>
      <c r="K301" s="3"/>
      <c r="L301" s="3"/>
      <c r="M301" s="2"/>
      <c r="N301" s="3" t="s">
        <v>1117</v>
      </c>
      <c r="O301" s="2" t="s">
        <v>736</v>
      </c>
      <c r="P301" s="3" t="s">
        <v>1117</v>
      </c>
      <c r="Q301" s="2" t="s">
        <v>737</v>
      </c>
    </row>
    <row r="302" spans="2:17" ht="30" x14ac:dyDescent="0.25">
      <c r="B302" s="9">
        <f t="shared" si="4"/>
        <v>301</v>
      </c>
      <c r="C302" s="3" t="s">
        <v>1121</v>
      </c>
      <c r="D302" s="3" t="s">
        <v>1118</v>
      </c>
      <c r="E302" s="2"/>
      <c r="F302" s="3"/>
      <c r="G302" s="3"/>
      <c r="H302" s="2"/>
      <c r="I302" s="3" t="s">
        <v>1118</v>
      </c>
      <c r="J302" s="2"/>
      <c r="K302" s="3"/>
      <c r="L302" s="3"/>
      <c r="M302" s="2"/>
      <c r="N302" s="3" t="s">
        <v>1117</v>
      </c>
      <c r="O302" s="2" t="s">
        <v>738</v>
      </c>
      <c r="P302" s="3" t="s">
        <v>1117</v>
      </c>
      <c r="Q302" s="2" t="s">
        <v>739</v>
      </c>
    </row>
    <row r="303" spans="2:17" x14ac:dyDescent="0.25">
      <c r="B303" s="9">
        <f t="shared" si="4"/>
        <v>302</v>
      </c>
      <c r="C303" s="3" t="s">
        <v>1121</v>
      </c>
      <c r="D303" s="3" t="s">
        <v>1118</v>
      </c>
      <c r="E303" s="2"/>
      <c r="F303" s="3"/>
      <c r="G303" s="3"/>
      <c r="H303" s="2"/>
      <c r="I303" s="3" t="s">
        <v>1118</v>
      </c>
      <c r="J303" s="2"/>
      <c r="K303" s="3"/>
      <c r="L303" s="3"/>
      <c r="M303" s="2"/>
      <c r="N303" s="3" t="s">
        <v>1117</v>
      </c>
      <c r="O303" s="2" t="s">
        <v>740</v>
      </c>
      <c r="P303" s="3" t="s">
        <v>1117</v>
      </c>
      <c r="Q303" s="2" t="s">
        <v>741</v>
      </c>
    </row>
    <row r="304" spans="2:17" ht="30" x14ac:dyDescent="0.25">
      <c r="B304" s="9">
        <f t="shared" si="4"/>
        <v>303</v>
      </c>
      <c r="C304" s="3" t="s">
        <v>1121</v>
      </c>
      <c r="D304" s="3" t="s">
        <v>1118</v>
      </c>
      <c r="E304" s="2"/>
      <c r="F304" s="3"/>
      <c r="G304" s="3"/>
      <c r="H304" s="2"/>
      <c r="I304" s="3" t="s">
        <v>1118</v>
      </c>
      <c r="J304" s="2"/>
      <c r="K304" s="3"/>
      <c r="L304" s="3"/>
      <c r="M304" s="2"/>
      <c r="N304" s="3" t="s">
        <v>1117</v>
      </c>
      <c r="O304" s="2" t="s">
        <v>754</v>
      </c>
      <c r="P304" s="3" t="s">
        <v>1117</v>
      </c>
      <c r="Q304" s="2" t="s">
        <v>755</v>
      </c>
    </row>
    <row r="305" spans="2:17" x14ac:dyDescent="0.25">
      <c r="B305" s="9">
        <f t="shared" si="4"/>
        <v>304</v>
      </c>
      <c r="C305" s="3" t="s">
        <v>1120</v>
      </c>
      <c r="D305" s="3" t="s">
        <v>1118</v>
      </c>
      <c r="E305" s="2"/>
      <c r="F305" s="3"/>
      <c r="G305" s="3"/>
      <c r="H305" s="2"/>
      <c r="I305" s="3" t="s">
        <v>1118</v>
      </c>
      <c r="J305" s="2"/>
      <c r="K305" s="3"/>
      <c r="L305" s="3"/>
      <c r="M305" s="2"/>
      <c r="N305" s="3" t="s">
        <v>1117</v>
      </c>
      <c r="O305" s="2" t="s">
        <v>756</v>
      </c>
      <c r="P305" s="3" t="s">
        <v>1117</v>
      </c>
      <c r="Q305" s="2" t="s">
        <v>757</v>
      </c>
    </row>
    <row r="306" spans="2:17" x14ac:dyDescent="0.25">
      <c r="B306" s="9">
        <f t="shared" si="4"/>
        <v>305</v>
      </c>
      <c r="C306" s="3" t="s">
        <v>1121</v>
      </c>
      <c r="D306" s="3" t="s">
        <v>1118</v>
      </c>
      <c r="E306" s="2"/>
      <c r="F306" s="3"/>
      <c r="G306" s="3"/>
      <c r="H306" s="2"/>
      <c r="I306" s="3" t="s">
        <v>1118</v>
      </c>
      <c r="J306" s="2"/>
      <c r="K306" s="3"/>
      <c r="L306" s="3"/>
      <c r="M306" s="2"/>
      <c r="N306" s="3" t="s">
        <v>1117</v>
      </c>
      <c r="O306" s="2" t="s">
        <v>762</v>
      </c>
      <c r="P306" s="3" t="s">
        <v>1117</v>
      </c>
      <c r="Q306" s="2" t="s">
        <v>763</v>
      </c>
    </row>
    <row r="307" spans="2:17" x14ac:dyDescent="0.25">
      <c r="B307" s="9">
        <f t="shared" si="4"/>
        <v>306</v>
      </c>
      <c r="C307" s="3" t="s">
        <v>1121</v>
      </c>
      <c r="D307" s="3" t="s">
        <v>1118</v>
      </c>
      <c r="E307" s="2"/>
      <c r="F307" s="3"/>
      <c r="G307" s="3"/>
      <c r="H307" s="2"/>
      <c r="I307" s="3" t="s">
        <v>1118</v>
      </c>
      <c r="J307" s="2"/>
      <c r="K307" s="3"/>
      <c r="L307" s="3"/>
      <c r="M307" s="2"/>
      <c r="N307" s="3" t="s">
        <v>1117</v>
      </c>
      <c r="O307" s="2" t="s">
        <v>764</v>
      </c>
      <c r="P307" s="3" t="s">
        <v>1117</v>
      </c>
      <c r="Q307" s="2" t="s">
        <v>765</v>
      </c>
    </row>
    <row r="308" spans="2:17" x14ac:dyDescent="0.25">
      <c r="B308" s="9">
        <f t="shared" si="4"/>
        <v>307</v>
      </c>
      <c r="C308" s="3" t="s">
        <v>1120</v>
      </c>
      <c r="D308" s="3" t="s">
        <v>1118</v>
      </c>
      <c r="E308" s="2"/>
      <c r="F308" s="3"/>
      <c r="G308" s="3"/>
      <c r="H308" s="2"/>
      <c r="I308" s="3" t="s">
        <v>1118</v>
      </c>
      <c r="J308" s="2"/>
      <c r="K308" s="3"/>
      <c r="L308" s="3"/>
      <c r="M308" s="2"/>
      <c r="N308" s="3" t="s">
        <v>1117</v>
      </c>
      <c r="O308" s="2" t="s">
        <v>766</v>
      </c>
      <c r="P308" s="3" t="s">
        <v>1117</v>
      </c>
      <c r="Q308" s="2" t="s">
        <v>767</v>
      </c>
    </row>
    <row r="309" spans="2:17" x14ac:dyDescent="0.25">
      <c r="B309" s="9">
        <f t="shared" si="4"/>
        <v>308</v>
      </c>
      <c r="C309" s="3" t="s">
        <v>1121</v>
      </c>
      <c r="D309" s="3" t="s">
        <v>1118</v>
      </c>
      <c r="E309" s="2"/>
      <c r="F309" s="3"/>
      <c r="G309" s="3"/>
      <c r="H309" s="2"/>
      <c r="I309" s="3" t="s">
        <v>1118</v>
      </c>
      <c r="J309" s="2"/>
      <c r="K309" s="3"/>
      <c r="L309" s="3"/>
      <c r="M309" s="2"/>
      <c r="N309" s="3" t="s">
        <v>1117</v>
      </c>
      <c r="O309" s="2" t="s">
        <v>774</v>
      </c>
      <c r="P309" s="3" t="s">
        <v>1117</v>
      </c>
      <c r="Q309" s="2" t="s">
        <v>775</v>
      </c>
    </row>
    <row r="310" spans="2:17" x14ac:dyDescent="0.25">
      <c r="B310" s="9">
        <f t="shared" si="4"/>
        <v>309</v>
      </c>
      <c r="C310" s="3" t="s">
        <v>1120</v>
      </c>
      <c r="D310" s="3" t="s">
        <v>1118</v>
      </c>
      <c r="E310" s="2"/>
      <c r="F310" s="3"/>
      <c r="G310" s="3"/>
      <c r="H310" s="2"/>
      <c r="I310" s="3" t="s">
        <v>1118</v>
      </c>
      <c r="J310" s="2"/>
      <c r="K310" s="3"/>
      <c r="L310" s="3"/>
      <c r="M310" s="2"/>
      <c r="N310" s="3" t="s">
        <v>1117</v>
      </c>
      <c r="O310" s="2" t="s">
        <v>780</v>
      </c>
      <c r="P310" s="3" t="s">
        <v>1117</v>
      </c>
      <c r="Q310" s="2" t="s">
        <v>781</v>
      </c>
    </row>
    <row r="311" spans="2:17" ht="30" x14ac:dyDescent="0.25">
      <c r="B311" s="9">
        <f t="shared" si="4"/>
        <v>310</v>
      </c>
      <c r="C311" s="3" t="s">
        <v>1121</v>
      </c>
      <c r="D311" s="3" t="s">
        <v>1118</v>
      </c>
      <c r="E311" s="2"/>
      <c r="F311" s="3"/>
      <c r="G311" s="3"/>
      <c r="H311" s="2"/>
      <c r="I311" s="3" t="s">
        <v>1118</v>
      </c>
      <c r="J311" s="2"/>
      <c r="K311" s="3"/>
      <c r="L311" s="3"/>
      <c r="M311" s="2"/>
      <c r="N311" s="3" t="s">
        <v>1117</v>
      </c>
      <c r="O311" s="2" t="s">
        <v>786</v>
      </c>
      <c r="P311" s="3" t="s">
        <v>1117</v>
      </c>
      <c r="Q311" s="2" t="s">
        <v>787</v>
      </c>
    </row>
    <row r="312" spans="2:17" x14ac:dyDescent="0.25">
      <c r="B312" s="9">
        <f t="shared" si="4"/>
        <v>311</v>
      </c>
      <c r="C312" s="3" t="s">
        <v>1121</v>
      </c>
      <c r="D312" s="3" t="s">
        <v>1118</v>
      </c>
      <c r="E312" s="2"/>
      <c r="F312" s="3"/>
      <c r="G312" s="3"/>
      <c r="H312" s="2"/>
      <c r="I312" s="3" t="s">
        <v>1118</v>
      </c>
      <c r="J312" s="2"/>
      <c r="K312" s="3"/>
      <c r="L312" s="3"/>
      <c r="M312" s="2"/>
      <c r="N312" s="3" t="s">
        <v>1117</v>
      </c>
      <c r="O312" s="2" t="s">
        <v>788</v>
      </c>
      <c r="P312" s="3" t="s">
        <v>1117</v>
      </c>
      <c r="Q312" s="2" t="s">
        <v>789</v>
      </c>
    </row>
    <row r="313" spans="2:17" ht="30" x14ac:dyDescent="0.25">
      <c r="B313" s="9">
        <f t="shared" si="4"/>
        <v>312</v>
      </c>
      <c r="C313" s="3" t="s">
        <v>1121</v>
      </c>
      <c r="D313" s="3" t="s">
        <v>1118</v>
      </c>
      <c r="E313" s="2"/>
      <c r="F313" s="3"/>
      <c r="G313" s="3"/>
      <c r="H313" s="2"/>
      <c r="I313" s="3" t="s">
        <v>1118</v>
      </c>
      <c r="J313" s="2"/>
      <c r="K313" s="3"/>
      <c r="L313" s="3"/>
      <c r="M313" s="2"/>
      <c r="N313" s="3" t="s">
        <v>1117</v>
      </c>
      <c r="O313" s="2" t="s">
        <v>790</v>
      </c>
      <c r="P313" s="3" t="s">
        <v>1117</v>
      </c>
      <c r="Q313" s="2" t="s">
        <v>791</v>
      </c>
    </row>
    <row r="314" spans="2:17" ht="30" x14ac:dyDescent="0.25">
      <c r="B314" s="9">
        <f t="shared" si="4"/>
        <v>313</v>
      </c>
      <c r="C314" s="3" t="s">
        <v>1121</v>
      </c>
      <c r="D314" s="3" t="s">
        <v>1118</v>
      </c>
      <c r="E314" s="2"/>
      <c r="F314" s="3"/>
      <c r="G314" s="3"/>
      <c r="H314" s="2"/>
      <c r="I314" s="3" t="s">
        <v>1118</v>
      </c>
      <c r="J314" s="2"/>
      <c r="K314" s="3"/>
      <c r="L314" s="3"/>
      <c r="M314" s="2"/>
      <c r="N314" s="3" t="s">
        <v>1117</v>
      </c>
      <c r="O314" s="2" t="s">
        <v>796</v>
      </c>
      <c r="P314" s="3" t="s">
        <v>1117</v>
      </c>
      <c r="Q314" s="2" t="s">
        <v>797</v>
      </c>
    </row>
    <row r="315" spans="2:17" x14ac:dyDescent="0.25">
      <c r="B315" s="9">
        <f t="shared" si="4"/>
        <v>314</v>
      </c>
      <c r="C315" s="3" t="s">
        <v>1120</v>
      </c>
      <c r="D315" s="3" t="s">
        <v>1118</v>
      </c>
      <c r="E315" s="2"/>
      <c r="F315" s="3"/>
      <c r="G315" s="3"/>
      <c r="H315" s="2"/>
      <c r="I315" s="3" t="s">
        <v>1118</v>
      </c>
      <c r="J315" s="2"/>
      <c r="K315" s="3"/>
      <c r="L315" s="3"/>
      <c r="M315" s="2"/>
      <c r="N315" s="3" t="s">
        <v>1117</v>
      </c>
      <c r="O315" s="2" t="s">
        <v>798</v>
      </c>
      <c r="P315" s="3" t="s">
        <v>1117</v>
      </c>
      <c r="Q315" s="2" t="s">
        <v>799</v>
      </c>
    </row>
    <row r="316" spans="2:17" x14ac:dyDescent="0.25">
      <c r="B316" s="9">
        <f t="shared" si="4"/>
        <v>315</v>
      </c>
      <c r="C316" s="3" t="s">
        <v>1121</v>
      </c>
      <c r="D316" s="3" t="s">
        <v>1118</v>
      </c>
      <c r="E316" s="2"/>
      <c r="F316" s="3"/>
      <c r="G316" s="3"/>
      <c r="H316" s="2"/>
      <c r="I316" s="3" t="s">
        <v>1118</v>
      </c>
      <c r="J316" s="2"/>
      <c r="K316" s="3"/>
      <c r="L316" s="3"/>
      <c r="M316" s="2"/>
      <c r="N316" s="3" t="s">
        <v>1117</v>
      </c>
      <c r="O316" s="2" t="s">
        <v>800</v>
      </c>
      <c r="P316" s="3" t="s">
        <v>1117</v>
      </c>
      <c r="Q316" s="2" t="s">
        <v>801</v>
      </c>
    </row>
    <row r="317" spans="2:17" x14ac:dyDescent="0.25">
      <c r="B317" s="9">
        <f t="shared" si="4"/>
        <v>316</v>
      </c>
      <c r="C317" s="3" t="s">
        <v>1121</v>
      </c>
      <c r="D317" s="3" t="s">
        <v>1118</v>
      </c>
      <c r="E317" s="2"/>
      <c r="F317" s="3"/>
      <c r="G317" s="3"/>
      <c r="H317" s="2"/>
      <c r="I317" s="3" t="s">
        <v>1118</v>
      </c>
      <c r="J317" s="2"/>
      <c r="K317" s="3"/>
      <c r="L317" s="3"/>
      <c r="M317" s="2"/>
      <c r="N317" s="3" t="s">
        <v>1117</v>
      </c>
      <c r="O317" s="2" t="s">
        <v>806</v>
      </c>
      <c r="P317" s="3" t="s">
        <v>1117</v>
      </c>
      <c r="Q317" s="2" t="s">
        <v>807</v>
      </c>
    </row>
    <row r="318" spans="2:17" x14ac:dyDescent="0.25">
      <c r="B318" s="9">
        <f t="shared" si="4"/>
        <v>317</v>
      </c>
      <c r="C318" s="3" t="s">
        <v>1120</v>
      </c>
      <c r="D318" s="3" t="s">
        <v>1118</v>
      </c>
      <c r="E318" s="2"/>
      <c r="F318" s="3"/>
      <c r="G318" s="3"/>
      <c r="H318" s="2"/>
      <c r="I318" s="3" t="s">
        <v>1118</v>
      </c>
      <c r="J318" s="2"/>
      <c r="K318" s="3"/>
      <c r="L318" s="3"/>
      <c r="M318" s="2"/>
      <c r="N318" s="3" t="s">
        <v>1117</v>
      </c>
      <c r="O318" s="2" t="s">
        <v>808</v>
      </c>
      <c r="P318" s="3" t="s">
        <v>1117</v>
      </c>
      <c r="Q318" s="2" t="s">
        <v>809</v>
      </c>
    </row>
    <row r="319" spans="2:17" ht="30" x14ac:dyDescent="0.25">
      <c r="B319" s="9">
        <f t="shared" si="4"/>
        <v>318</v>
      </c>
      <c r="C319" s="3" t="s">
        <v>1121</v>
      </c>
      <c r="D319" s="3" t="s">
        <v>1118</v>
      </c>
      <c r="E319" s="2"/>
      <c r="F319" s="3"/>
      <c r="G319" s="3"/>
      <c r="H319" s="2"/>
      <c r="I319" s="3" t="s">
        <v>1118</v>
      </c>
      <c r="J319" s="2"/>
      <c r="K319" s="3"/>
      <c r="L319" s="3"/>
      <c r="M319" s="2"/>
      <c r="N319" s="3" t="s">
        <v>1117</v>
      </c>
      <c r="O319" s="2" t="s">
        <v>814</v>
      </c>
      <c r="P319" s="3" t="s">
        <v>1117</v>
      </c>
      <c r="Q319" s="2" t="s">
        <v>815</v>
      </c>
    </row>
    <row r="320" spans="2:17" x14ac:dyDescent="0.25">
      <c r="B320" s="9">
        <f t="shared" si="4"/>
        <v>319</v>
      </c>
      <c r="C320" s="3" t="s">
        <v>1121</v>
      </c>
      <c r="D320" s="3" t="s">
        <v>1118</v>
      </c>
      <c r="E320" s="2"/>
      <c r="F320" s="3"/>
      <c r="G320" s="3"/>
      <c r="H320" s="2"/>
      <c r="I320" s="3" t="s">
        <v>1118</v>
      </c>
      <c r="J320" s="2"/>
      <c r="K320" s="3"/>
      <c r="L320" s="3"/>
      <c r="M320" s="2"/>
      <c r="N320" s="3" t="s">
        <v>1117</v>
      </c>
      <c r="O320" s="2" t="s">
        <v>816</v>
      </c>
      <c r="P320" s="3" t="s">
        <v>1117</v>
      </c>
      <c r="Q320" s="2" t="s">
        <v>817</v>
      </c>
    </row>
    <row r="321" spans="2:17" ht="30" x14ac:dyDescent="0.25">
      <c r="B321" s="9">
        <f t="shared" si="4"/>
        <v>320</v>
      </c>
      <c r="C321" s="3" t="s">
        <v>1120</v>
      </c>
      <c r="D321" s="3" t="s">
        <v>1118</v>
      </c>
      <c r="E321" s="2"/>
      <c r="F321" s="3"/>
      <c r="G321" s="3"/>
      <c r="H321" s="2"/>
      <c r="I321" s="3" t="s">
        <v>1118</v>
      </c>
      <c r="J321" s="2"/>
      <c r="K321" s="3"/>
      <c r="L321" s="3"/>
      <c r="M321" s="2"/>
      <c r="N321" s="3" t="s">
        <v>1117</v>
      </c>
      <c r="O321" s="2" t="s">
        <v>818</v>
      </c>
      <c r="P321" s="3" t="s">
        <v>1117</v>
      </c>
      <c r="Q321" s="2" t="s">
        <v>819</v>
      </c>
    </row>
    <row r="322" spans="2:17" x14ac:dyDescent="0.25">
      <c r="B322" s="9">
        <f t="shared" si="4"/>
        <v>321</v>
      </c>
      <c r="C322" s="3" t="s">
        <v>1121</v>
      </c>
      <c r="D322" s="3" t="s">
        <v>1118</v>
      </c>
      <c r="E322" s="2"/>
      <c r="F322" s="3"/>
      <c r="G322" s="3"/>
      <c r="H322" s="2"/>
      <c r="I322" s="3" t="s">
        <v>1118</v>
      </c>
      <c r="J322" s="2"/>
      <c r="K322" s="3"/>
      <c r="L322" s="3"/>
      <c r="M322" s="2"/>
      <c r="N322" s="3" t="s">
        <v>1117</v>
      </c>
      <c r="O322" s="2" t="s">
        <v>824</v>
      </c>
      <c r="P322" s="3" t="s">
        <v>1117</v>
      </c>
      <c r="Q322" s="2" t="s">
        <v>825</v>
      </c>
    </row>
    <row r="323" spans="2:17" x14ac:dyDescent="0.25">
      <c r="B323" s="9">
        <f t="shared" si="4"/>
        <v>322</v>
      </c>
      <c r="C323" s="3" t="s">
        <v>1120</v>
      </c>
      <c r="D323" s="3" t="s">
        <v>1118</v>
      </c>
      <c r="E323" s="2"/>
      <c r="F323" s="3"/>
      <c r="G323" s="3"/>
      <c r="H323" s="2"/>
      <c r="I323" s="3" t="s">
        <v>1118</v>
      </c>
      <c r="J323" s="2"/>
      <c r="K323" s="3"/>
      <c r="L323" s="3"/>
      <c r="M323" s="2"/>
      <c r="N323" s="3" t="s">
        <v>1117</v>
      </c>
      <c r="O323" s="2" t="s">
        <v>830</v>
      </c>
      <c r="P323" s="3" t="s">
        <v>1117</v>
      </c>
      <c r="Q323" s="2" t="s">
        <v>831</v>
      </c>
    </row>
    <row r="324" spans="2:17" ht="30" x14ac:dyDescent="0.25">
      <c r="B324" s="9">
        <f t="shared" ref="B324:B387" si="5">B323+1</f>
        <v>323</v>
      </c>
      <c r="C324" s="3" t="s">
        <v>1120</v>
      </c>
      <c r="D324" s="3" t="s">
        <v>1118</v>
      </c>
      <c r="E324" s="2"/>
      <c r="F324" s="3"/>
      <c r="G324" s="3"/>
      <c r="H324" s="2"/>
      <c r="I324" s="3" t="s">
        <v>1118</v>
      </c>
      <c r="J324" s="2"/>
      <c r="K324" s="3"/>
      <c r="L324" s="3"/>
      <c r="M324" s="2"/>
      <c r="N324" s="3" t="s">
        <v>1117</v>
      </c>
      <c r="O324" s="2" t="s">
        <v>832</v>
      </c>
      <c r="P324" s="3" t="s">
        <v>1117</v>
      </c>
      <c r="Q324" s="2" t="s">
        <v>833</v>
      </c>
    </row>
    <row r="325" spans="2:17" x14ac:dyDescent="0.25">
      <c r="B325" s="9">
        <f t="shared" si="5"/>
        <v>324</v>
      </c>
      <c r="C325" s="3" t="s">
        <v>1120</v>
      </c>
      <c r="D325" s="3" t="s">
        <v>1118</v>
      </c>
      <c r="E325" s="2"/>
      <c r="F325" s="3"/>
      <c r="G325" s="3"/>
      <c r="H325" s="2"/>
      <c r="I325" s="3" t="s">
        <v>1118</v>
      </c>
      <c r="J325" s="2"/>
      <c r="K325" s="3"/>
      <c r="L325" s="3"/>
      <c r="M325" s="2"/>
      <c r="N325" s="3" t="s">
        <v>1117</v>
      </c>
      <c r="O325" s="2" t="s">
        <v>834</v>
      </c>
      <c r="P325" s="3" t="s">
        <v>1117</v>
      </c>
      <c r="Q325" s="2" t="s">
        <v>835</v>
      </c>
    </row>
    <row r="326" spans="2:17" ht="45" x14ac:dyDescent="0.25">
      <c r="B326" s="9">
        <f t="shared" si="5"/>
        <v>325</v>
      </c>
      <c r="C326" s="3" t="s">
        <v>1121</v>
      </c>
      <c r="D326" s="3" t="s">
        <v>1118</v>
      </c>
      <c r="E326" s="2"/>
      <c r="F326" s="3"/>
      <c r="G326" s="3"/>
      <c r="H326" s="2"/>
      <c r="I326" s="3" t="s">
        <v>1118</v>
      </c>
      <c r="J326" s="2"/>
      <c r="K326" s="3"/>
      <c r="L326" s="3"/>
      <c r="M326" s="2"/>
      <c r="N326" s="3" t="s">
        <v>1117</v>
      </c>
      <c r="O326" s="2" t="s">
        <v>836</v>
      </c>
      <c r="P326" s="3" t="s">
        <v>1117</v>
      </c>
      <c r="Q326" s="2" t="s">
        <v>837</v>
      </c>
    </row>
    <row r="327" spans="2:17" ht="30" x14ac:dyDescent="0.25">
      <c r="B327" s="9">
        <f t="shared" si="5"/>
        <v>326</v>
      </c>
      <c r="C327" s="3" t="s">
        <v>1121</v>
      </c>
      <c r="D327" s="3" t="s">
        <v>1118</v>
      </c>
      <c r="E327" s="2"/>
      <c r="F327" s="3"/>
      <c r="G327" s="3"/>
      <c r="H327" s="2"/>
      <c r="I327" s="3" t="s">
        <v>1118</v>
      </c>
      <c r="J327" s="2"/>
      <c r="K327" s="3"/>
      <c r="L327" s="3"/>
      <c r="M327" s="2"/>
      <c r="N327" s="3" t="s">
        <v>1117</v>
      </c>
      <c r="O327" s="2" t="s">
        <v>842</v>
      </c>
      <c r="P327" s="3" t="s">
        <v>1117</v>
      </c>
      <c r="Q327" s="2" t="s">
        <v>843</v>
      </c>
    </row>
    <row r="328" spans="2:17" ht="30" x14ac:dyDescent="0.25">
      <c r="B328" s="9">
        <f t="shared" si="5"/>
        <v>327</v>
      </c>
      <c r="C328" s="3" t="s">
        <v>1121</v>
      </c>
      <c r="D328" s="3" t="s">
        <v>1118</v>
      </c>
      <c r="E328" s="2"/>
      <c r="F328" s="3"/>
      <c r="G328" s="3"/>
      <c r="H328" s="2"/>
      <c r="I328" s="3" t="s">
        <v>1118</v>
      </c>
      <c r="J328" s="2"/>
      <c r="K328" s="3"/>
      <c r="L328" s="3"/>
      <c r="M328" s="2"/>
      <c r="N328" s="3" t="s">
        <v>1117</v>
      </c>
      <c r="O328" s="2" t="s">
        <v>848</v>
      </c>
      <c r="P328" s="3" t="s">
        <v>1117</v>
      </c>
      <c r="Q328" s="2" t="s">
        <v>849</v>
      </c>
    </row>
    <row r="329" spans="2:17" x14ac:dyDescent="0.25">
      <c r="B329" s="9">
        <f t="shared" si="5"/>
        <v>328</v>
      </c>
      <c r="C329" s="3" t="s">
        <v>1120</v>
      </c>
      <c r="D329" s="3" t="s">
        <v>1118</v>
      </c>
      <c r="E329" s="2"/>
      <c r="F329" s="3"/>
      <c r="G329" s="3"/>
      <c r="H329" s="2"/>
      <c r="I329" s="3" t="s">
        <v>1118</v>
      </c>
      <c r="J329" s="2"/>
      <c r="K329" s="3"/>
      <c r="L329" s="3"/>
      <c r="M329" s="2"/>
      <c r="N329" s="3" t="s">
        <v>1117</v>
      </c>
      <c r="O329" s="2" t="s">
        <v>854</v>
      </c>
      <c r="P329" s="3" t="s">
        <v>1117</v>
      </c>
      <c r="Q329" s="2" t="s">
        <v>855</v>
      </c>
    </row>
    <row r="330" spans="2:17" x14ac:dyDescent="0.25">
      <c r="B330" s="9">
        <f t="shared" si="5"/>
        <v>329</v>
      </c>
      <c r="C330" s="3" t="s">
        <v>1120</v>
      </c>
      <c r="D330" s="3" t="s">
        <v>1118</v>
      </c>
      <c r="E330" s="2"/>
      <c r="F330" s="3"/>
      <c r="G330" s="3"/>
      <c r="H330" s="2"/>
      <c r="I330" s="3" t="s">
        <v>1118</v>
      </c>
      <c r="J330" s="2"/>
      <c r="K330" s="3"/>
      <c r="L330" s="3"/>
      <c r="M330" s="2"/>
      <c r="N330" s="3" t="s">
        <v>1117</v>
      </c>
      <c r="O330" s="2" t="s">
        <v>856</v>
      </c>
      <c r="P330" s="3" t="s">
        <v>1117</v>
      </c>
      <c r="Q330" s="2" t="s">
        <v>857</v>
      </c>
    </row>
    <row r="331" spans="2:17" ht="45" x14ac:dyDescent="0.25">
      <c r="B331" s="9">
        <f t="shared" si="5"/>
        <v>330</v>
      </c>
      <c r="C331" s="3" t="s">
        <v>1120</v>
      </c>
      <c r="D331" s="3" t="s">
        <v>1118</v>
      </c>
      <c r="E331" s="2"/>
      <c r="F331" s="3"/>
      <c r="G331" s="3"/>
      <c r="H331" s="2"/>
      <c r="I331" s="3" t="s">
        <v>1118</v>
      </c>
      <c r="J331" s="2"/>
      <c r="K331" s="3"/>
      <c r="L331" s="3"/>
      <c r="M331" s="2"/>
      <c r="N331" s="3" t="s">
        <v>1117</v>
      </c>
      <c r="O331" s="2" t="s">
        <v>858</v>
      </c>
      <c r="P331" s="3" t="s">
        <v>1117</v>
      </c>
      <c r="Q331" s="2" t="s">
        <v>859</v>
      </c>
    </row>
    <row r="332" spans="2:17" ht="30" x14ac:dyDescent="0.25">
      <c r="B332" s="9">
        <f t="shared" si="5"/>
        <v>331</v>
      </c>
      <c r="C332" s="3" t="s">
        <v>1120</v>
      </c>
      <c r="D332" s="3" t="s">
        <v>1118</v>
      </c>
      <c r="E332" s="2"/>
      <c r="F332" s="3"/>
      <c r="G332" s="3"/>
      <c r="H332" s="2"/>
      <c r="I332" s="3" t="s">
        <v>1118</v>
      </c>
      <c r="J332" s="2"/>
      <c r="K332" s="3"/>
      <c r="L332" s="3"/>
      <c r="M332" s="2"/>
      <c r="N332" s="3" t="s">
        <v>1117</v>
      </c>
      <c r="O332" s="2" t="s">
        <v>860</v>
      </c>
      <c r="P332" s="3" t="s">
        <v>1117</v>
      </c>
      <c r="Q332" s="2" t="s">
        <v>861</v>
      </c>
    </row>
    <row r="333" spans="2:17" ht="45" x14ac:dyDescent="0.25">
      <c r="B333" s="9">
        <f t="shared" si="5"/>
        <v>332</v>
      </c>
      <c r="C333" s="3" t="s">
        <v>1120</v>
      </c>
      <c r="D333" s="3" t="s">
        <v>1118</v>
      </c>
      <c r="E333" s="2"/>
      <c r="F333" s="3"/>
      <c r="G333" s="3"/>
      <c r="H333" s="2"/>
      <c r="I333" s="3" t="s">
        <v>1118</v>
      </c>
      <c r="J333" s="2"/>
      <c r="K333" s="3"/>
      <c r="L333" s="3"/>
      <c r="M333" s="2"/>
      <c r="N333" s="3" t="s">
        <v>1117</v>
      </c>
      <c r="O333" s="2" t="s">
        <v>862</v>
      </c>
      <c r="P333" s="3" t="s">
        <v>1117</v>
      </c>
      <c r="Q333" s="2" t="s">
        <v>863</v>
      </c>
    </row>
    <row r="334" spans="2:17" x14ac:dyDescent="0.25">
      <c r="B334" s="9">
        <f t="shared" si="5"/>
        <v>333</v>
      </c>
      <c r="C334" s="3" t="s">
        <v>1121</v>
      </c>
      <c r="D334" s="3" t="s">
        <v>1118</v>
      </c>
      <c r="E334" s="2"/>
      <c r="F334" s="3"/>
      <c r="G334" s="3"/>
      <c r="H334" s="2"/>
      <c r="I334" s="3" t="s">
        <v>1118</v>
      </c>
      <c r="J334" s="2"/>
      <c r="K334" s="3"/>
      <c r="L334" s="3"/>
      <c r="M334" s="2"/>
      <c r="N334" s="3" t="s">
        <v>1117</v>
      </c>
      <c r="O334" s="2" t="s">
        <v>872</v>
      </c>
      <c r="P334" s="3" t="s">
        <v>1117</v>
      </c>
      <c r="Q334" s="2" t="s">
        <v>873</v>
      </c>
    </row>
    <row r="335" spans="2:17" x14ac:dyDescent="0.25">
      <c r="B335" s="9">
        <f t="shared" si="5"/>
        <v>334</v>
      </c>
      <c r="C335" s="3" t="s">
        <v>1121</v>
      </c>
      <c r="D335" s="3" t="s">
        <v>1118</v>
      </c>
      <c r="E335" s="2"/>
      <c r="F335" s="3"/>
      <c r="G335" s="3"/>
      <c r="H335" s="2"/>
      <c r="I335" s="3" t="s">
        <v>1118</v>
      </c>
      <c r="J335" s="2"/>
      <c r="K335" s="3"/>
      <c r="L335" s="3"/>
      <c r="M335" s="2"/>
      <c r="N335" s="3" t="s">
        <v>1117</v>
      </c>
      <c r="O335" s="2" t="s">
        <v>874</v>
      </c>
      <c r="P335" s="3" t="s">
        <v>1117</v>
      </c>
      <c r="Q335" s="2" t="s">
        <v>875</v>
      </c>
    </row>
    <row r="336" spans="2:17" ht="45" x14ac:dyDescent="0.25">
      <c r="B336" s="9">
        <f t="shared" si="5"/>
        <v>335</v>
      </c>
      <c r="C336" s="3" t="s">
        <v>1120</v>
      </c>
      <c r="D336" s="3" t="s">
        <v>1118</v>
      </c>
      <c r="E336" s="2"/>
      <c r="F336" s="3"/>
      <c r="G336" s="3"/>
      <c r="H336" s="2"/>
      <c r="I336" s="3" t="s">
        <v>1118</v>
      </c>
      <c r="J336" s="2"/>
      <c r="K336" s="3"/>
      <c r="L336" s="3"/>
      <c r="M336" s="2"/>
      <c r="N336" s="3" t="s">
        <v>1117</v>
      </c>
      <c r="O336" s="2" t="s">
        <v>876</v>
      </c>
      <c r="P336" s="3" t="s">
        <v>1117</v>
      </c>
      <c r="Q336" s="2" t="s">
        <v>877</v>
      </c>
    </row>
    <row r="337" spans="2:17" ht="30" x14ac:dyDescent="0.25">
      <c r="B337" s="9">
        <f t="shared" si="5"/>
        <v>336</v>
      </c>
      <c r="C337" s="3" t="s">
        <v>1121</v>
      </c>
      <c r="D337" s="3" t="s">
        <v>1118</v>
      </c>
      <c r="E337" s="2"/>
      <c r="F337" s="3"/>
      <c r="G337" s="3"/>
      <c r="H337" s="2"/>
      <c r="I337" s="3" t="s">
        <v>1118</v>
      </c>
      <c r="J337" s="2"/>
      <c r="K337" s="3"/>
      <c r="L337" s="3"/>
      <c r="M337" s="2"/>
      <c r="N337" s="3" t="s">
        <v>1117</v>
      </c>
      <c r="O337" s="2" t="s">
        <v>898</v>
      </c>
      <c r="P337" s="3" t="s">
        <v>1117</v>
      </c>
      <c r="Q337" s="2" t="s">
        <v>899</v>
      </c>
    </row>
    <row r="338" spans="2:17" ht="30" x14ac:dyDescent="0.25">
      <c r="B338" s="9">
        <f t="shared" si="5"/>
        <v>337</v>
      </c>
      <c r="C338" s="3" t="s">
        <v>1120</v>
      </c>
      <c r="D338" s="3" t="s">
        <v>1118</v>
      </c>
      <c r="E338" s="2"/>
      <c r="F338" s="3"/>
      <c r="G338" s="3"/>
      <c r="H338" s="2"/>
      <c r="I338" s="3" t="s">
        <v>1118</v>
      </c>
      <c r="J338" s="2"/>
      <c r="K338" s="3"/>
      <c r="L338" s="3"/>
      <c r="M338" s="2"/>
      <c r="N338" s="3" t="s">
        <v>1117</v>
      </c>
      <c r="O338" s="2" t="s">
        <v>908</v>
      </c>
      <c r="P338" s="3" t="s">
        <v>1117</v>
      </c>
      <c r="Q338" s="2" t="s">
        <v>909</v>
      </c>
    </row>
    <row r="339" spans="2:17" x14ac:dyDescent="0.25">
      <c r="B339" s="9">
        <f t="shared" si="5"/>
        <v>338</v>
      </c>
      <c r="C339" s="3" t="s">
        <v>1120</v>
      </c>
      <c r="D339" s="3" t="s">
        <v>1118</v>
      </c>
      <c r="E339" s="2"/>
      <c r="F339" s="3"/>
      <c r="G339" s="3"/>
      <c r="H339" s="2"/>
      <c r="I339" s="3" t="s">
        <v>1118</v>
      </c>
      <c r="J339" s="2"/>
      <c r="K339" s="3"/>
      <c r="L339" s="3"/>
      <c r="M339" s="2"/>
      <c r="N339" s="3" t="s">
        <v>1117</v>
      </c>
      <c r="O339" s="2" t="s">
        <v>910</v>
      </c>
      <c r="P339" s="3" t="s">
        <v>1117</v>
      </c>
      <c r="Q339" s="2" t="s">
        <v>911</v>
      </c>
    </row>
    <row r="340" spans="2:17" ht="45" x14ac:dyDescent="0.25">
      <c r="B340" s="9">
        <f t="shared" si="5"/>
        <v>339</v>
      </c>
      <c r="C340" s="3" t="s">
        <v>1120</v>
      </c>
      <c r="D340" s="3" t="s">
        <v>1118</v>
      </c>
      <c r="E340" s="2"/>
      <c r="F340" s="3"/>
      <c r="G340" s="3"/>
      <c r="H340" s="2"/>
      <c r="I340" s="3" t="s">
        <v>1118</v>
      </c>
      <c r="J340" s="2"/>
      <c r="K340" s="3"/>
      <c r="L340" s="3"/>
      <c r="M340" s="2"/>
      <c r="N340" s="3" t="s">
        <v>1117</v>
      </c>
      <c r="O340" s="2" t="s">
        <v>912</v>
      </c>
      <c r="P340" s="3" t="s">
        <v>1117</v>
      </c>
      <c r="Q340" s="2" t="s">
        <v>913</v>
      </c>
    </row>
    <row r="341" spans="2:17" x14ac:dyDescent="0.25">
      <c r="B341" s="9">
        <f t="shared" si="5"/>
        <v>340</v>
      </c>
      <c r="C341" s="3" t="s">
        <v>1120</v>
      </c>
      <c r="D341" s="3" t="s">
        <v>1118</v>
      </c>
      <c r="E341" s="2"/>
      <c r="F341" s="3"/>
      <c r="G341" s="3"/>
      <c r="H341" s="2"/>
      <c r="I341" s="3" t="s">
        <v>1118</v>
      </c>
      <c r="J341" s="2"/>
      <c r="K341" s="3"/>
      <c r="L341" s="3"/>
      <c r="M341" s="2"/>
      <c r="N341" s="3" t="s">
        <v>1117</v>
      </c>
      <c r="O341" s="2" t="s">
        <v>916</v>
      </c>
      <c r="P341" s="3" t="s">
        <v>1117</v>
      </c>
      <c r="Q341" s="2" t="s">
        <v>917</v>
      </c>
    </row>
    <row r="342" spans="2:17" x14ac:dyDescent="0.25">
      <c r="B342" s="9">
        <f t="shared" si="5"/>
        <v>341</v>
      </c>
      <c r="C342" s="3" t="s">
        <v>1121</v>
      </c>
      <c r="D342" s="3" t="s">
        <v>1118</v>
      </c>
      <c r="E342" s="2"/>
      <c r="F342" s="3"/>
      <c r="G342" s="3"/>
      <c r="H342" s="2"/>
      <c r="I342" s="3" t="s">
        <v>1118</v>
      </c>
      <c r="J342" s="2"/>
      <c r="K342" s="3"/>
      <c r="L342" s="3"/>
      <c r="M342" s="2"/>
      <c r="N342" s="3" t="s">
        <v>1117</v>
      </c>
      <c r="O342" s="2" t="s">
        <v>918</v>
      </c>
      <c r="P342" s="3" t="s">
        <v>1117</v>
      </c>
      <c r="Q342" s="2" t="s">
        <v>919</v>
      </c>
    </row>
    <row r="343" spans="2:17" x14ac:dyDescent="0.25">
      <c r="B343" s="9">
        <f t="shared" si="5"/>
        <v>342</v>
      </c>
      <c r="C343" s="3" t="s">
        <v>1120</v>
      </c>
      <c r="D343" s="3" t="s">
        <v>1118</v>
      </c>
      <c r="E343" s="2"/>
      <c r="F343" s="3"/>
      <c r="G343" s="3"/>
      <c r="H343" s="2"/>
      <c r="I343" s="3" t="s">
        <v>1118</v>
      </c>
      <c r="J343" s="2"/>
      <c r="K343" s="3"/>
      <c r="L343" s="3"/>
      <c r="M343" s="2"/>
      <c r="N343" s="3" t="s">
        <v>1117</v>
      </c>
      <c r="O343" s="2" t="s">
        <v>920</v>
      </c>
      <c r="P343" s="3" t="s">
        <v>1117</v>
      </c>
      <c r="Q343" s="2" t="s">
        <v>921</v>
      </c>
    </row>
    <row r="344" spans="2:17" x14ac:dyDescent="0.25">
      <c r="B344" s="9">
        <f t="shared" si="5"/>
        <v>343</v>
      </c>
      <c r="C344" s="3" t="s">
        <v>1121</v>
      </c>
      <c r="D344" s="3" t="s">
        <v>1118</v>
      </c>
      <c r="E344" s="2"/>
      <c r="F344" s="3"/>
      <c r="G344" s="3"/>
      <c r="H344" s="2"/>
      <c r="I344" s="3" t="s">
        <v>1118</v>
      </c>
      <c r="J344" s="2"/>
      <c r="K344" s="3"/>
      <c r="L344" s="3"/>
      <c r="M344" s="2"/>
      <c r="N344" s="3" t="s">
        <v>1117</v>
      </c>
      <c r="O344" s="2" t="s">
        <v>922</v>
      </c>
      <c r="P344" s="3" t="s">
        <v>1117</v>
      </c>
      <c r="Q344" s="2" t="s">
        <v>923</v>
      </c>
    </row>
    <row r="345" spans="2:17" ht="30" x14ac:dyDescent="0.25">
      <c r="B345" s="9">
        <f t="shared" si="5"/>
        <v>344</v>
      </c>
      <c r="C345" s="3" t="s">
        <v>1121</v>
      </c>
      <c r="D345" s="3" t="s">
        <v>1118</v>
      </c>
      <c r="E345" s="2"/>
      <c r="F345" s="3"/>
      <c r="G345" s="3"/>
      <c r="H345" s="2"/>
      <c r="I345" s="3" t="s">
        <v>1118</v>
      </c>
      <c r="J345" s="2"/>
      <c r="K345" s="3"/>
      <c r="L345" s="3"/>
      <c r="M345" s="2"/>
      <c r="N345" s="3" t="s">
        <v>1117</v>
      </c>
      <c r="O345" s="2" t="s">
        <v>932</v>
      </c>
      <c r="P345" s="3" t="s">
        <v>1117</v>
      </c>
      <c r="Q345" s="2" t="s">
        <v>933</v>
      </c>
    </row>
    <row r="346" spans="2:17" x14ac:dyDescent="0.25">
      <c r="B346" s="9">
        <f t="shared" si="5"/>
        <v>345</v>
      </c>
      <c r="C346" s="3" t="s">
        <v>1120</v>
      </c>
      <c r="D346" s="3" t="s">
        <v>1118</v>
      </c>
      <c r="E346" s="2"/>
      <c r="F346" s="3"/>
      <c r="G346" s="3"/>
      <c r="H346" s="2"/>
      <c r="I346" s="3" t="s">
        <v>1118</v>
      </c>
      <c r="J346" s="2"/>
      <c r="K346" s="3"/>
      <c r="L346" s="3"/>
      <c r="M346" s="2"/>
      <c r="N346" s="3" t="s">
        <v>1117</v>
      </c>
      <c r="O346" s="2" t="s">
        <v>934</v>
      </c>
      <c r="P346" s="3" t="s">
        <v>1117</v>
      </c>
      <c r="Q346" s="2" t="s">
        <v>935</v>
      </c>
    </row>
    <row r="347" spans="2:17" ht="45" x14ac:dyDescent="0.25">
      <c r="B347" s="9">
        <f t="shared" si="5"/>
        <v>346</v>
      </c>
      <c r="C347" s="3" t="s">
        <v>1121</v>
      </c>
      <c r="D347" s="3" t="s">
        <v>1118</v>
      </c>
      <c r="E347" s="2"/>
      <c r="F347" s="3"/>
      <c r="G347" s="3"/>
      <c r="H347" s="2"/>
      <c r="I347" s="3" t="s">
        <v>1118</v>
      </c>
      <c r="J347" s="2"/>
      <c r="K347" s="3"/>
      <c r="L347" s="3"/>
      <c r="M347" s="2"/>
      <c r="N347" s="3" t="s">
        <v>1117</v>
      </c>
      <c r="O347" s="2" t="s">
        <v>936</v>
      </c>
      <c r="P347" s="3" t="s">
        <v>1117</v>
      </c>
      <c r="Q347" s="2" t="s">
        <v>937</v>
      </c>
    </row>
    <row r="348" spans="2:17" ht="30" x14ac:dyDescent="0.25">
      <c r="B348" s="9">
        <f t="shared" si="5"/>
        <v>347</v>
      </c>
      <c r="C348" s="3" t="s">
        <v>1121</v>
      </c>
      <c r="D348" s="3" t="s">
        <v>1118</v>
      </c>
      <c r="E348" s="2"/>
      <c r="F348" s="3"/>
      <c r="G348" s="3"/>
      <c r="H348" s="2"/>
      <c r="I348" s="3" t="s">
        <v>1118</v>
      </c>
      <c r="J348" s="2"/>
      <c r="K348" s="3"/>
      <c r="L348" s="3"/>
      <c r="M348" s="2"/>
      <c r="N348" s="3" t="s">
        <v>1117</v>
      </c>
      <c r="O348" s="2" t="s">
        <v>938</v>
      </c>
      <c r="P348" s="3" t="s">
        <v>1117</v>
      </c>
      <c r="Q348" s="2" t="s">
        <v>939</v>
      </c>
    </row>
    <row r="349" spans="2:17" ht="30" x14ac:dyDescent="0.25">
      <c r="B349" s="9">
        <f t="shared" si="5"/>
        <v>348</v>
      </c>
      <c r="C349" s="3" t="s">
        <v>1121</v>
      </c>
      <c r="D349" s="3" t="s">
        <v>1118</v>
      </c>
      <c r="E349" s="2"/>
      <c r="F349" s="3"/>
      <c r="G349" s="3"/>
      <c r="H349" s="2"/>
      <c r="I349" s="3" t="s">
        <v>1118</v>
      </c>
      <c r="J349" s="2"/>
      <c r="K349" s="3"/>
      <c r="L349" s="3"/>
      <c r="M349" s="2"/>
      <c r="N349" s="3" t="s">
        <v>1117</v>
      </c>
      <c r="O349" s="2" t="s">
        <v>940</v>
      </c>
      <c r="P349" s="3" t="s">
        <v>1117</v>
      </c>
      <c r="Q349" s="2" t="s">
        <v>941</v>
      </c>
    </row>
    <row r="350" spans="2:17" x14ac:dyDescent="0.25">
      <c r="B350" s="9">
        <f t="shared" si="5"/>
        <v>349</v>
      </c>
      <c r="C350" s="3" t="s">
        <v>1120</v>
      </c>
      <c r="D350" s="3" t="s">
        <v>1118</v>
      </c>
      <c r="E350" s="2"/>
      <c r="F350" s="3"/>
      <c r="G350" s="3"/>
      <c r="H350" s="2"/>
      <c r="I350" s="3" t="s">
        <v>1118</v>
      </c>
      <c r="J350" s="2"/>
      <c r="K350" s="3"/>
      <c r="L350" s="3"/>
      <c r="M350" s="2"/>
      <c r="N350" s="3" t="s">
        <v>1117</v>
      </c>
      <c r="O350" s="2" t="s">
        <v>942</v>
      </c>
      <c r="P350" s="3" t="s">
        <v>1117</v>
      </c>
      <c r="Q350" s="2" t="s">
        <v>943</v>
      </c>
    </row>
    <row r="351" spans="2:17" ht="30" x14ac:dyDescent="0.25">
      <c r="B351" s="9">
        <f t="shared" si="5"/>
        <v>350</v>
      </c>
      <c r="C351" s="3" t="s">
        <v>1120</v>
      </c>
      <c r="D351" s="3" t="s">
        <v>1118</v>
      </c>
      <c r="E351" s="2"/>
      <c r="F351" s="3"/>
      <c r="G351" s="3"/>
      <c r="H351" s="2"/>
      <c r="I351" s="3" t="s">
        <v>1118</v>
      </c>
      <c r="J351" s="2"/>
      <c r="K351" s="3"/>
      <c r="L351" s="3"/>
      <c r="M351" s="2"/>
      <c r="N351" s="3" t="s">
        <v>1117</v>
      </c>
      <c r="O351" s="2" t="s">
        <v>944</v>
      </c>
      <c r="P351" s="3" t="s">
        <v>1117</v>
      </c>
      <c r="Q351" s="2" t="s">
        <v>945</v>
      </c>
    </row>
    <row r="352" spans="2:17" ht="30" x14ac:dyDescent="0.25">
      <c r="B352" s="9">
        <f t="shared" si="5"/>
        <v>351</v>
      </c>
      <c r="C352" s="3" t="s">
        <v>1121</v>
      </c>
      <c r="D352" s="3" t="s">
        <v>1118</v>
      </c>
      <c r="E352" s="2"/>
      <c r="F352" s="3"/>
      <c r="G352" s="3"/>
      <c r="H352" s="2"/>
      <c r="I352" s="3" t="s">
        <v>1118</v>
      </c>
      <c r="J352" s="2"/>
      <c r="K352" s="3"/>
      <c r="L352" s="3"/>
      <c r="M352" s="2"/>
      <c r="N352" s="3" t="s">
        <v>1117</v>
      </c>
      <c r="O352" s="2" t="s">
        <v>946</v>
      </c>
      <c r="P352" s="3" t="s">
        <v>1117</v>
      </c>
      <c r="Q352" s="2" t="s">
        <v>947</v>
      </c>
    </row>
    <row r="353" spans="2:17" ht="30" x14ac:dyDescent="0.25">
      <c r="B353" s="9">
        <f t="shared" si="5"/>
        <v>352</v>
      </c>
      <c r="C353" s="3" t="s">
        <v>1120</v>
      </c>
      <c r="D353" s="3" t="s">
        <v>1118</v>
      </c>
      <c r="E353" s="2"/>
      <c r="F353" s="3"/>
      <c r="G353" s="3"/>
      <c r="H353" s="2"/>
      <c r="I353" s="3" t="s">
        <v>1118</v>
      </c>
      <c r="J353" s="2"/>
      <c r="K353" s="3"/>
      <c r="L353" s="3"/>
      <c r="M353" s="2"/>
      <c r="N353" s="3" t="s">
        <v>1117</v>
      </c>
      <c r="O353" s="2" t="s">
        <v>948</v>
      </c>
      <c r="P353" s="3" t="s">
        <v>1117</v>
      </c>
      <c r="Q353" s="2" t="s">
        <v>949</v>
      </c>
    </row>
    <row r="354" spans="2:17" x14ac:dyDescent="0.25">
      <c r="B354" s="9">
        <f t="shared" si="5"/>
        <v>353</v>
      </c>
      <c r="C354" s="3" t="s">
        <v>1120</v>
      </c>
      <c r="D354" s="3" t="s">
        <v>1118</v>
      </c>
      <c r="E354" s="2"/>
      <c r="F354" s="3"/>
      <c r="G354" s="3"/>
      <c r="H354" s="2"/>
      <c r="I354" s="3" t="s">
        <v>1118</v>
      </c>
      <c r="J354" s="2"/>
      <c r="K354" s="3"/>
      <c r="L354" s="3"/>
      <c r="M354" s="2"/>
      <c r="N354" s="3" t="s">
        <v>1117</v>
      </c>
      <c r="O354" s="2" t="s">
        <v>950</v>
      </c>
      <c r="P354" s="3" t="s">
        <v>1117</v>
      </c>
      <c r="Q354" s="2" t="s">
        <v>951</v>
      </c>
    </row>
    <row r="355" spans="2:17" x14ac:dyDescent="0.25">
      <c r="B355" s="9">
        <f t="shared" si="5"/>
        <v>354</v>
      </c>
      <c r="C355" s="3" t="s">
        <v>1121</v>
      </c>
      <c r="D355" s="3" t="s">
        <v>1118</v>
      </c>
      <c r="E355" s="2"/>
      <c r="F355" s="3"/>
      <c r="G355" s="3"/>
      <c r="H355" s="2"/>
      <c r="I355" s="3" t="s">
        <v>1118</v>
      </c>
      <c r="J355" s="2"/>
      <c r="K355" s="3"/>
      <c r="L355" s="3"/>
      <c r="M355" s="2"/>
      <c r="N355" s="3" t="s">
        <v>1117</v>
      </c>
      <c r="O355" s="2" t="s">
        <v>960</v>
      </c>
      <c r="P355" s="3" t="s">
        <v>1117</v>
      </c>
      <c r="Q355" s="2" t="s">
        <v>961</v>
      </c>
    </row>
    <row r="356" spans="2:17" x14ac:dyDescent="0.25">
      <c r="B356" s="9">
        <f t="shared" si="5"/>
        <v>355</v>
      </c>
      <c r="C356" s="3" t="s">
        <v>1121</v>
      </c>
      <c r="D356" s="3" t="s">
        <v>1118</v>
      </c>
      <c r="E356" s="2"/>
      <c r="F356" s="3"/>
      <c r="G356" s="3"/>
      <c r="H356" s="2"/>
      <c r="I356" s="3" t="s">
        <v>1118</v>
      </c>
      <c r="J356" s="2"/>
      <c r="K356" s="3"/>
      <c r="L356" s="3"/>
      <c r="M356" s="2"/>
      <c r="N356" s="3" t="s">
        <v>1117</v>
      </c>
      <c r="O356" s="2" t="s">
        <v>966</v>
      </c>
      <c r="P356" s="3" t="s">
        <v>1117</v>
      </c>
      <c r="Q356" s="2" t="s">
        <v>967</v>
      </c>
    </row>
    <row r="357" spans="2:17" ht="30" x14ac:dyDescent="0.25">
      <c r="B357" s="9">
        <f t="shared" si="5"/>
        <v>356</v>
      </c>
      <c r="C357" s="3" t="s">
        <v>1120</v>
      </c>
      <c r="D357" s="3" t="s">
        <v>1118</v>
      </c>
      <c r="E357" s="2"/>
      <c r="F357" s="3"/>
      <c r="G357" s="3"/>
      <c r="H357" s="2"/>
      <c r="I357" s="3" t="s">
        <v>1118</v>
      </c>
      <c r="J357" s="2"/>
      <c r="K357" s="3"/>
      <c r="L357" s="3"/>
      <c r="M357" s="2"/>
      <c r="N357" s="3" t="s">
        <v>1117</v>
      </c>
      <c r="O357" s="2" t="s">
        <v>968</v>
      </c>
      <c r="P357" s="3" t="s">
        <v>1117</v>
      </c>
      <c r="Q357" s="2" t="s">
        <v>969</v>
      </c>
    </row>
    <row r="358" spans="2:17" x14ac:dyDescent="0.25">
      <c r="B358" s="9">
        <f t="shared" si="5"/>
        <v>357</v>
      </c>
      <c r="C358" s="3" t="s">
        <v>1121</v>
      </c>
      <c r="D358" s="3" t="s">
        <v>1118</v>
      </c>
      <c r="E358" s="2"/>
      <c r="F358" s="3"/>
      <c r="G358" s="3"/>
      <c r="H358" s="2"/>
      <c r="I358" s="3" t="s">
        <v>1118</v>
      </c>
      <c r="J358" s="2"/>
      <c r="K358" s="3"/>
      <c r="L358" s="3"/>
      <c r="M358" s="2"/>
      <c r="N358" s="3" t="s">
        <v>1117</v>
      </c>
      <c r="O358" s="2" t="s">
        <v>970</v>
      </c>
      <c r="P358" s="3" t="s">
        <v>1117</v>
      </c>
      <c r="Q358" s="2" t="s">
        <v>971</v>
      </c>
    </row>
    <row r="359" spans="2:17" x14ac:dyDescent="0.25">
      <c r="B359" s="9">
        <f t="shared" si="5"/>
        <v>358</v>
      </c>
      <c r="C359" s="3" t="s">
        <v>1120</v>
      </c>
      <c r="D359" s="3" t="s">
        <v>1118</v>
      </c>
      <c r="E359" s="2"/>
      <c r="F359" s="3"/>
      <c r="G359" s="3"/>
      <c r="H359" s="2"/>
      <c r="I359" s="3" t="s">
        <v>1118</v>
      </c>
      <c r="J359" s="2"/>
      <c r="K359" s="3"/>
      <c r="L359" s="3"/>
      <c r="M359" s="2"/>
      <c r="N359" s="3" t="s">
        <v>1117</v>
      </c>
      <c r="O359" s="2" t="s">
        <v>972</v>
      </c>
      <c r="P359" s="3" t="s">
        <v>1117</v>
      </c>
      <c r="Q359" s="2" t="s">
        <v>973</v>
      </c>
    </row>
    <row r="360" spans="2:17" x14ac:dyDescent="0.25">
      <c r="B360" s="9">
        <f t="shared" si="5"/>
        <v>359</v>
      </c>
      <c r="C360" s="3" t="s">
        <v>1120</v>
      </c>
      <c r="D360" s="3" t="s">
        <v>1118</v>
      </c>
      <c r="E360" s="2"/>
      <c r="F360" s="3"/>
      <c r="G360" s="3"/>
      <c r="H360" s="2"/>
      <c r="I360" s="3" t="s">
        <v>1118</v>
      </c>
      <c r="J360" s="2"/>
      <c r="K360" s="3"/>
      <c r="L360" s="3"/>
      <c r="M360" s="2"/>
      <c r="N360" s="3" t="s">
        <v>1117</v>
      </c>
      <c r="O360" s="2" t="s">
        <v>974</v>
      </c>
      <c r="P360" s="3" t="s">
        <v>1117</v>
      </c>
      <c r="Q360" s="2" t="s">
        <v>975</v>
      </c>
    </row>
    <row r="361" spans="2:17" x14ac:dyDescent="0.25">
      <c r="B361" s="9">
        <f t="shared" si="5"/>
        <v>360</v>
      </c>
      <c r="C361" s="3" t="s">
        <v>1120</v>
      </c>
      <c r="D361" s="3" t="s">
        <v>1118</v>
      </c>
      <c r="E361" s="2"/>
      <c r="F361" s="3"/>
      <c r="G361" s="3"/>
      <c r="H361" s="2"/>
      <c r="I361" s="3" t="s">
        <v>1118</v>
      </c>
      <c r="J361" s="2"/>
      <c r="K361" s="3"/>
      <c r="L361" s="3"/>
      <c r="M361" s="2"/>
      <c r="N361" s="3" t="s">
        <v>1117</v>
      </c>
      <c r="O361" s="2" t="s">
        <v>980</v>
      </c>
      <c r="P361" s="3" t="s">
        <v>1117</v>
      </c>
      <c r="Q361" s="2" t="s">
        <v>981</v>
      </c>
    </row>
    <row r="362" spans="2:17" x14ac:dyDescent="0.25">
      <c r="B362" s="9">
        <f t="shared" si="5"/>
        <v>361</v>
      </c>
      <c r="C362" s="3" t="s">
        <v>1120</v>
      </c>
      <c r="D362" s="3" t="s">
        <v>1118</v>
      </c>
      <c r="E362" s="2"/>
      <c r="F362" s="3"/>
      <c r="G362" s="3"/>
      <c r="H362" s="2"/>
      <c r="I362" s="3" t="s">
        <v>1118</v>
      </c>
      <c r="J362" s="2"/>
      <c r="K362" s="3"/>
      <c r="L362" s="3"/>
      <c r="M362" s="2"/>
      <c r="N362" s="3" t="s">
        <v>1117</v>
      </c>
      <c r="O362" s="2" t="s">
        <v>986</v>
      </c>
      <c r="P362" s="3" t="s">
        <v>1117</v>
      </c>
      <c r="Q362" s="2" t="s">
        <v>987</v>
      </c>
    </row>
    <row r="363" spans="2:17" x14ac:dyDescent="0.25">
      <c r="B363" s="9">
        <f t="shared" si="5"/>
        <v>362</v>
      </c>
      <c r="C363" s="3" t="s">
        <v>1121</v>
      </c>
      <c r="D363" s="3" t="s">
        <v>1118</v>
      </c>
      <c r="E363" s="2"/>
      <c r="F363" s="3"/>
      <c r="G363" s="3"/>
      <c r="H363" s="2"/>
      <c r="I363" s="3" t="s">
        <v>1118</v>
      </c>
      <c r="J363" s="2"/>
      <c r="K363" s="3"/>
      <c r="L363" s="3"/>
      <c r="M363" s="2"/>
      <c r="N363" s="3" t="s">
        <v>1117</v>
      </c>
      <c r="O363" s="2" t="s">
        <v>988</v>
      </c>
      <c r="P363" s="3" t="s">
        <v>1117</v>
      </c>
      <c r="Q363" s="2" t="s">
        <v>989</v>
      </c>
    </row>
    <row r="364" spans="2:17" x14ac:dyDescent="0.25">
      <c r="B364" s="9">
        <f t="shared" si="5"/>
        <v>363</v>
      </c>
      <c r="C364" s="3" t="s">
        <v>1120</v>
      </c>
      <c r="D364" s="3" t="s">
        <v>1118</v>
      </c>
      <c r="E364" s="2"/>
      <c r="F364" s="3"/>
      <c r="G364" s="3"/>
      <c r="H364" s="2"/>
      <c r="I364" s="3" t="s">
        <v>1118</v>
      </c>
      <c r="J364" s="2"/>
      <c r="K364" s="3"/>
      <c r="L364" s="3"/>
      <c r="M364" s="2"/>
      <c r="N364" s="3" t="s">
        <v>1117</v>
      </c>
      <c r="O364" s="2" t="s">
        <v>998</v>
      </c>
      <c r="P364" s="3" t="s">
        <v>1117</v>
      </c>
      <c r="Q364" s="2" t="s">
        <v>999</v>
      </c>
    </row>
    <row r="365" spans="2:17" ht="30" x14ac:dyDescent="0.25">
      <c r="B365" s="9">
        <f t="shared" si="5"/>
        <v>364</v>
      </c>
      <c r="C365" s="3" t="s">
        <v>1120</v>
      </c>
      <c r="D365" s="3" t="s">
        <v>1118</v>
      </c>
      <c r="E365" s="2"/>
      <c r="F365" s="3"/>
      <c r="G365" s="3"/>
      <c r="H365" s="2"/>
      <c r="I365" s="3" t="s">
        <v>1118</v>
      </c>
      <c r="J365" s="2"/>
      <c r="K365" s="3"/>
      <c r="L365" s="3"/>
      <c r="M365" s="2"/>
      <c r="N365" s="3" t="s">
        <v>1117</v>
      </c>
      <c r="O365" s="2" t="s">
        <v>1000</v>
      </c>
      <c r="P365" s="3" t="s">
        <v>1117</v>
      </c>
      <c r="Q365" s="2" t="s">
        <v>1001</v>
      </c>
    </row>
    <row r="366" spans="2:17" x14ac:dyDescent="0.25">
      <c r="B366" s="9">
        <f t="shared" si="5"/>
        <v>365</v>
      </c>
      <c r="C366" s="3" t="s">
        <v>1121</v>
      </c>
      <c r="D366" s="3" t="s">
        <v>1118</v>
      </c>
      <c r="E366" s="2"/>
      <c r="F366" s="3"/>
      <c r="G366" s="3"/>
      <c r="H366" s="2"/>
      <c r="I366" s="3" t="s">
        <v>1118</v>
      </c>
      <c r="J366" s="2"/>
      <c r="K366" s="3"/>
      <c r="L366" s="3"/>
      <c r="M366" s="2"/>
      <c r="N366" s="3" t="s">
        <v>1117</v>
      </c>
      <c r="O366" s="2" t="s">
        <v>1006</v>
      </c>
      <c r="P366" s="3" t="s">
        <v>1117</v>
      </c>
      <c r="Q366" s="2" t="s">
        <v>1007</v>
      </c>
    </row>
    <row r="367" spans="2:17" x14ac:dyDescent="0.25">
      <c r="B367" s="9">
        <f t="shared" si="5"/>
        <v>366</v>
      </c>
      <c r="C367" s="3" t="s">
        <v>1121</v>
      </c>
      <c r="D367" s="3" t="s">
        <v>1118</v>
      </c>
      <c r="E367" s="2"/>
      <c r="F367" s="3"/>
      <c r="G367" s="3"/>
      <c r="H367" s="2"/>
      <c r="I367" s="3" t="s">
        <v>1118</v>
      </c>
      <c r="J367" s="2"/>
      <c r="K367" s="3"/>
      <c r="L367" s="3"/>
      <c r="M367" s="2"/>
      <c r="N367" s="3" t="s">
        <v>1117</v>
      </c>
      <c r="O367" s="2" t="s">
        <v>1008</v>
      </c>
      <c r="P367" s="3" t="s">
        <v>1117</v>
      </c>
      <c r="Q367" s="2" t="s">
        <v>1009</v>
      </c>
    </row>
    <row r="368" spans="2:17" x14ac:dyDescent="0.25">
      <c r="B368" s="9">
        <f t="shared" si="5"/>
        <v>367</v>
      </c>
      <c r="C368" s="3" t="s">
        <v>1120</v>
      </c>
      <c r="D368" s="3" t="s">
        <v>1118</v>
      </c>
      <c r="E368" s="2"/>
      <c r="F368" s="3"/>
      <c r="G368" s="3"/>
      <c r="H368" s="2"/>
      <c r="I368" s="3" t="s">
        <v>1118</v>
      </c>
      <c r="J368" s="2"/>
      <c r="K368" s="3"/>
      <c r="L368" s="3"/>
      <c r="M368" s="2"/>
      <c r="N368" s="3" t="s">
        <v>1117</v>
      </c>
      <c r="O368" s="2" t="s">
        <v>1010</v>
      </c>
      <c r="P368" s="3" t="s">
        <v>1117</v>
      </c>
      <c r="Q368" s="2" t="s">
        <v>1011</v>
      </c>
    </row>
    <row r="369" spans="2:17" x14ac:dyDescent="0.25">
      <c r="B369" s="9">
        <f t="shared" si="5"/>
        <v>368</v>
      </c>
      <c r="C369" s="3" t="s">
        <v>1120</v>
      </c>
      <c r="D369" s="3" t="s">
        <v>1118</v>
      </c>
      <c r="E369" s="2"/>
      <c r="F369" s="3"/>
      <c r="G369" s="3"/>
      <c r="H369" s="2"/>
      <c r="I369" s="3" t="s">
        <v>1118</v>
      </c>
      <c r="J369" s="2"/>
      <c r="K369" s="3"/>
      <c r="L369" s="3"/>
      <c r="M369" s="2"/>
      <c r="N369" s="3" t="s">
        <v>1117</v>
      </c>
      <c r="O369" s="2" t="s">
        <v>1018</v>
      </c>
      <c r="P369" s="3" t="s">
        <v>1117</v>
      </c>
      <c r="Q369" s="2" t="s">
        <v>1019</v>
      </c>
    </row>
    <row r="370" spans="2:17" x14ac:dyDescent="0.25">
      <c r="B370" s="9">
        <f t="shared" si="5"/>
        <v>369</v>
      </c>
      <c r="C370" s="3" t="s">
        <v>1120</v>
      </c>
      <c r="D370" s="3" t="s">
        <v>1118</v>
      </c>
      <c r="E370" s="2"/>
      <c r="F370" s="3"/>
      <c r="G370" s="3"/>
      <c r="H370" s="2"/>
      <c r="I370" s="3" t="s">
        <v>1118</v>
      </c>
      <c r="J370" s="2"/>
      <c r="K370" s="3"/>
      <c r="L370" s="3"/>
      <c r="M370" s="2"/>
      <c r="N370" s="3" t="s">
        <v>1117</v>
      </c>
      <c r="O370" s="2" t="s">
        <v>1022</v>
      </c>
      <c r="P370" s="3" t="s">
        <v>1117</v>
      </c>
      <c r="Q370" s="2" t="s">
        <v>1023</v>
      </c>
    </row>
    <row r="371" spans="2:17" ht="30" x14ac:dyDescent="0.25">
      <c r="B371" s="9">
        <f t="shared" si="5"/>
        <v>370</v>
      </c>
      <c r="C371" s="3" t="s">
        <v>1121</v>
      </c>
      <c r="D371" s="3" t="s">
        <v>1118</v>
      </c>
      <c r="E371" s="2"/>
      <c r="F371" s="3"/>
      <c r="G371" s="3"/>
      <c r="H371" s="2"/>
      <c r="I371" s="3" t="s">
        <v>1118</v>
      </c>
      <c r="J371" s="2"/>
      <c r="K371" s="3"/>
      <c r="L371" s="3"/>
      <c r="M371" s="2"/>
      <c r="N371" s="3" t="s">
        <v>1117</v>
      </c>
      <c r="O371" s="2" t="s">
        <v>1024</v>
      </c>
      <c r="P371" s="3" t="s">
        <v>1117</v>
      </c>
      <c r="Q371" s="2" t="s">
        <v>1025</v>
      </c>
    </row>
    <row r="372" spans="2:17" x14ac:dyDescent="0.25">
      <c r="B372" s="9">
        <f t="shared" si="5"/>
        <v>371</v>
      </c>
      <c r="C372" s="3" t="s">
        <v>1121</v>
      </c>
      <c r="D372" s="3" t="s">
        <v>1118</v>
      </c>
      <c r="E372" s="2"/>
      <c r="F372" s="3"/>
      <c r="G372" s="3"/>
      <c r="H372" s="2"/>
      <c r="I372" s="3" t="s">
        <v>1118</v>
      </c>
      <c r="J372" s="2"/>
      <c r="K372" s="3"/>
      <c r="L372" s="3"/>
      <c r="M372" s="2"/>
      <c r="N372" s="3" t="s">
        <v>1117</v>
      </c>
      <c r="O372" s="2" t="s">
        <v>1026</v>
      </c>
      <c r="P372" s="3" t="s">
        <v>1117</v>
      </c>
      <c r="Q372" s="2" t="s">
        <v>1027</v>
      </c>
    </row>
    <row r="373" spans="2:17" x14ac:dyDescent="0.25">
      <c r="B373" s="9">
        <f t="shared" si="5"/>
        <v>372</v>
      </c>
      <c r="C373" s="3" t="s">
        <v>1121</v>
      </c>
      <c r="D373" s="3" t="s">
        <v>1118</v>
      </c>
      <c r="E373" s="2"/>
      <c r="F373" s="3"/>
      <c r="G373" s="3"/>
      <c r="H373" s="2"/>
      <c r="I373" s="3" t="s">
        <v>1118</v>
      </c>
      <c r="J373" s="2"/>
      <c r="K373" s="3"/>
      <c r="L373" s="3"/>
      <c r="M373" s="2"/>
      <c r="N373" s="3" t="s">
        <v>1117</v>
      </c>
      <c r="O373" s="2" t="s">
        <v>1028</v>
      </c>
      <c r="P373" s="3" t="s">
        <v>1117</v>
      </c>
      <c r="Q373" s="2" t="s">
        <v>1029</v>
      </c>
    </row>
    <row r="374" spans="2:17" x14ac:dyDescent="0.25">
      <c r="B374" s="9">
        <f t="shared" si="5"/>
        <v>373</v>
      </c>
      <c r="C374" s="3" t="s">
        <v>1121</v>
      </c>
      <c r="D374" s="3" t="s">
        <v>1118</v>
      </c>
      <c r="E374" s="2"/>
      <c r="F374" s="3"/>
      <c r="G374" s="3"/>
      <c r="H374" s="2"/>
      <c r="I374" s="3" t="s">
        <v>1118</v>
      </c>
      <c r="J374" s="2"/>
      <c r="K374" s="3"/>
      <c r="L374" s="3"/>
      <c r="M374" s="2"/>
      <c r="N374" s="3" t="s">
        <v>1117</v>
      </c>
      <c r="O374" s="2" t="s">
        <v>1030</v>
      </c>
      <c r="P374" s="3" t="s">
        <v>1117</v>
      </c>
      <c r="Q374" s="2" t="s">
        <v>1031</v>
      </c>
    </row>
    <row r="375" spans="2:17" x14ac:dyDescent="0.25">
      <c r="B375" s="9">
        <f t="shared" si="5"/>
        <v>374</v>
      </c>
      <c r="C375" s="3" t="s">
        <v>1120</v>
      </c>
      <c r="D375" s="3" t="s">
        <v>1118</v>
      </c>
      <c r="E375" s="2"/>
      <c r="F375" s="3"/>
      <c r="G375" s="3"/>
      <c r="H375" s="2"/>
      <c r="I375" s="3" t="s">
        <v>1118</v>
      </c>
      <c r="J375" s="2"/>
      <c r="K375" s="3"/>
      <c r="L375" s="3"/>
      <c r="M375" s="2"/>
      <c r="N375" s="3" t="s">
        <v>1117</v>
      </c>
      <c r="O375" s="2" t="s">
        <v>1040</v>
      </c>
      <c r="P375" s="3" t="s">
        <v>1117</v>
      </c>
      <c r="Q375" s="2" t="s">
        <v>1041</v>
      </c>
    </row>
    <row r="376" spans="2:17" x14ac:dyDescent="0.25">
      <c r="B376" s="9">
        <f t="shared" si="5"/>
        <v>375</v>
      </c>
      <c r="C376" s="3" t="s">
        <v>1121</v>
      </c>
      <c r="D376" s="3" t="s">
        <v>1118</v>
      </c>
      <c r="E376" s="2"/>
      <c r="F376" s="3"/>
      <c r="G376" s="3"/>
      <c r="H376" s="2"/>
      <c r="I376" s="3" t="s">
        <v>1118</v>
      </c>
      <c r="J376" s="2"/>
      <c r="K376" s="3"/>
      <c r="L376" s="3"/>
      <c r="M376" s="2"/>
      <c r="N376" s="3" t="s">
        <v>1117</v>
      </c>
      <c r="O376" s="2" t="s">
        <v>1042</v>
      </c>
      <c r="P376" s="3" t="s">
        <v>1117</v>
      </c>
      <c r="Q376" s="2" t="s">
        <v>1043</v>
      </c>
    </row>
    <row r="377" spans="2:17" x14ac:dyDescent="0.25">
      <c r="B377" s="9">
        <f t="shared" si="5"/>
        <v>376</v>
      </c>
      <c r="C377" s="3" t="s">
        <v>1121</v>
      </c>
      <c r="D377" s="3" t="s">
        <v>1118</v>
      </c>
      <c r="E377" s="2"/>
      <c r="F377" s="3"/>
      <c r="G377" s="3"/>
      <c r="H377" s="2"/>
      <c r="I377" s="3" t="s">
        <v>1118</v>
      </c>
      <c r="J377" s="2"/>
      <c r="K377" s="3"/>
      <c r="L377" s="3"/>
      <c r="M377" s="2"/>
      <c r="N377" s="3" t="s">
        <v>1117</v>
      </c>
      <c r="O377" s="2" t="s">
        <v>1044</v>
      </c>
      <c r="P377" s="3" t="s">
        <v>1117</v>
      </c>
      <c r="Q377" s="2" t="s">
        <v>1045</v>
      </c>
    </row>
    <row r="378" spans="2:17" x14ac:dyDescent="0.25">
      <c r="B378" s="9">
        <f t="shared" si="5"/>
        <v>377</v>
      </c>
      <c r="C378" s="3" t="s">
        <v>1121</v>
      </c>
      <c r="D378" s="3" t="s">
        <v>1118</v>
      </c>
      <c r="E378" s="2"/>
      <c r="F378" s="3"/>
      <c r="G378" s="3"/>
      <c r="H378" s="2"/>
      <c r="I378" s="3" t="s">
        <v>1118</v>
      </c>
      <c r="J378" s="2"/>
      <c r="K378" s="3"/>
      <c r="L378" s="3"/>
      <c r="M378" s="2"/>
      <c r="N378" s="3" t="s">
        <v>1117</v>
      </c>
      <c r="O378" s="2" t="s">
        <v>1046</v>
      </c>
      <c r="P378" s="3" t="s">
        <v>1117</v>
      </c>
      <c r="Q378" s="2" t="s">
        <v>1047</v>
      </c>
    </row>
    <row r="379" spans="2:17" x14ac:dyDescent="0.25">
      <c r="B379" s="9">
        <f t="shared" si="5"/>
        <v>378</v>
      </c>
      <c r="C379" s="3" t="s">
        <v>1121</v>
      </c>
      <c r="D379" s="3" t="s">
        <v>1118</v>
      </c>
      <c r="E379" s="2"/>
      <c r="F379" s="3"/>
      <c r="G379" s="3"/>
      <c r="H379" s="2"/>
      <c r="I379" s="3" t="s">
        <v>1118</v>
      </c>
      <c r="J379" s="2"/>
      <c r="K379" s="3"/>
      <c r="L379" s="3"/>
      <c r="M379" s="2"/>
      <c r="N379" s="3" t="s">
        <v>1117</v>
      </c>
      <c r="O379" s="2" t="s">
        <v>1048</v>
      </c>
      <c r="P379" s="3" t="s">
        <v>1117</v>
      </c>
      <c r="Q379" s="2" t="s">
        <v>1049</v>
      </c>
    </row>
    <row r="380" spans="2:17" x14ac:dyDescent="0.25">
      <c r="B380" s="9">
        <f t="shared" si="5"/>
        <v>379</v>
      </c>
      <c r="C380" s="3" t="s">
        <v>1120</v>
      </c>
      <c r="D380" s="3" t="s">
        <v>1118</v>
      </c>
      <c r="E380" s="2"/>
      <c r="F380" s="3"/>
      <c r="G380" s="3"/>
      <c r="H380" s="2"/>
      <c r="I380" s="3" t="s">
        <v>1118</v>
      </c>
      <c r="J380" s="2"/>
      <c r="K380" s="3"/>
      <c r="L380" s="3"/>
      <c r="M380" s="2"/>
      <c r="N380" s="3" t="s">
        <v>1117</v>
      </c>
      <c r="O380" s="2" t="s">
        <v>1050</v>
      </c>
      <c r="P380" s="3" t="s">
        <v>1117</v>
      </c>
      <c r="Q380" s="2" t="s">
        <v>1051</v>
      </c>
    </row>
    <row r="381" spans="2:17" x14ac:dyDescent="0.25">
      <c r="B381" s="9">
        <f t="shared" si="5"/>
        <v>380</v>
      </c>
      <c r="C381" s="3" t="s">
        <v>1121</v>
      </c>
      <c r="D381" s="3" t="s">
        <v>1118</v>
      </c>
      <c r="E381" s="2"/>
      <c r="F381" s="3"/>
      <c r="G381" s="3"/>
      <c r="H381" s="2"/>
      <c r="I381" s="3" t="s">
        <v>1118</v>
      </c>
      <c r="J381" s="2"/>
      <c r="K381" s="3"/>
      <c r="L381" s="3"/>
      <c r="M381" s="2"/>
      <c r="N381" s="3" t="s">
        <v>1117</v>
      </c>
      <c r="O381" s="2" t="s">
        <v>1056</v>
      </c>
      <c r="P381" s="3" t="s">
        <v>1117</v>
      </c>
      <c r="Q381" s="2" t="s">
        <v>1057</v>
      </c>
    </row>
    <row r="382" spans="2:17" x14ac:dyDescent="0.25">
      <c r="B382" s="9">
        <f t="shared" si="5"/>
        <v>381</v>
      </c>
      <c r="C382" s="3" t="s">
        <v>1121</v>
      </c>
      <c r="D382" s="3" t="s">
        <v>1118</v>
      </c>
      <c r="E382" s="2"/>
      <c r="F382" s="3"/>
      <c r="G382" s="3"/>
      <c r="H382" s="2"/>
      <c r="I382" s="3" t="s">
        <v>1118</v>
      </c>
      <c r="J382" s="2"/>
      <c r="K382" s="3"/>
      <c r="L382" s="3"/>
      <c r="M382" s="2"/>
      <c r="N382" s="3" t="s">
        <v>1117</v>
      </c>
      <c r="O382" s="2" t="s">
        <v>1058</v>
      </c>
      <c r="P382" s="3" t="s">
        <v>1117</v>
      </c>
      <c r="Q382" s="2" t="s">
        <v>1059</v>
      </c>
    </row>
    <row r="383" spans="2:17" x14ac:dyDescent="0.25">
      <c r="B383" s="9">
        <f t="shared" si="5"/>
        <v>382</v>
      </c>
      <c r="C383" s="3" t="s">
        <v>1121</v>
      </c>
      <c r="D383" s="3" t="s">
        <v>1118</v>
      </c>
      <c r="E383" s="2"/>
      <c r="F383" s="3"/>
      <c r="G383" s="3"/>
      <c r="H383" s="2"/>
      <c r="I383" s="3" t="s">
        <v>1118</v>
      </c>
      <c r="J383" s="2"/>
      <c r="K383" s="3"/>
      <c r="L383" s="3"/>
      <c r="M383" s="2"/>
      <c r="N383" s="3" t="s">
        <v>1117</v>
      </c>
      <c r="O383" s="2" t="s">
        <v>1060</v>
      </c>
      <c r="P383" s="3" t="s">
        <v>1117</v>
      </c>
      <c r="Q383" s="2" t="s">
        <v>1061</v>
      </c>
    </row>
    <row r="384" spans="2:17" x14ac:dyDescent="0.25">
      <c r="B384" s="9">
        <f t="shared" si="5"/>
        <v>383</v>
      </c>
      <c r="C384" s="3" t="s">
        <v>1121</v>
      </c>
      <c r="D384" s="3" t="s">
        <v>1118</v>
      </c>
      <c r="E384" s="2"/>
      <c r="F384" s="3"/>
      <c r="G384" s="3"/>
      <c r="H384" s="2"/>
      <c r="I384" s="3" t="s">
        <v>1118</v>
      </c>
      <c r="J384" s="2"/>
      <c r="K384" s="3"/>
      <c r="L384" s="3"/>
      <c r="M384" s="2"/>
      <c r="N384" s="3" t="s">
        <v>1117</v>
      </c>
      <c r="O384" s="2" t="s">
        <v>1070</v>
      </c>
      <c r="P384" s="3" t="s">
        <v>1117</v>
      </c>
      <c r="Q384" s="2" t="s">
        <v>1071</v>
      </c>
    </row>
    <row r="385" spans="2:17" x14ac:dyDescent="0.25">
      <c r="B385" s="9">
        <f t="shared" si="5"/>
        <v>384</v>
      </c>
      <c r="C385" s="3" t="s">
        <v>1120</v>
      </c>
      <c r="D385" s="3" t="s">
        <v>1118</v>
      </c>
      <c r="E385" s="2"/>
      <c r="F385" s="3"/>
      <c r="G385" s="3"/>
      <c r="H385" s="2"/>
      <c r="I385" s="3" t="s">
        <v>1118</v>
      </c>
      <c r="J385" s="2"/>
      <c r="K385" s="3"/>
      <c r="L385" s="3"/>
      <c r="M385" s="2"/>
      <c r="N385" s="3" t="s">
        <v>1117</v>
      </c>
      <c r="O385" s="2" t="s">
        <v>1072</v>
      </c>
      <c r="P385" s="3" t="s">
        <v>1117</v>
      </c>
      <c r="Q385" s="2" t="s">
        <v>1073</v>
      </c>
    </row>
    <row r="386" spans="2:17" x14ac:dyDescent="0.25">
      <c r="B386" s="9">
        <f t="shared" si="5"/>
        <v>385</v>
      </c>
      <c r="C386" s="3" t="s">
        <v>1120</v>
      </c>
      <c r="D386" s="3" t="s">
        <v>1118</v>
      </c>
      <c r="E386" s="2"/>
      <c r="F386" s="3"/>
      <c r="G386" s="3"/>
      <c r="H386" s="2"/>
      <c r="I386" s="3" t="s">
        <v>1118</v>
      </c>
      <c r="J386" s="2"/>
      <c r="K386" s="3"/>
      <c r="L386" s="3"/>
      <c r="M386" s="2"/>
      <c r="N386" s="3" t="s">
        <v>1117</v>
      </c>
      <c r="O386" s="2" t="s">
        <v>1078</v>
      </c>
      <c r="P386" s="3" t="s">
        <v>1117</v>
      </c>
      <c r="Q386" s="2" t="s">
        <v>1079</v>
      </c>
    </row>
    <row r="387" spans="2:17" x14ac:dyDescent="0.25">
      <c r="B387" s="9">
        <f t="shared" si="5"/>
        <v>386</v>
      </c>
      <c r="C387" s="3" t="s">
        <v>1121</v>
      </c>
      <c r="D387" s="3" t="s">
        <v>1118</v>
      </c>
      <c r="E387" s="2"/>
      <c r="F387" s="3"/>
      <c r="G387" s="3"/>
      <c r="H387" s="2"/>
      <c r="I387" s="3" t="s">
        <v>1118</v>
      </c>
      <c r="J387" s="2"/>
      <c r="K387" s="3"/>
      <c r="L387" s="3"/>
      <c r="M387" s="2"/>
      <c r="N387" s="3" t="s">
        <v>1117</v>
      </c>
      <c r="O387" s="2" t="s">
        <v>1080</v>
      </c>
      <c r="P387" s="3" t="s">
        <v>1117</v>
      </c>
      <c r="Q387" s="2" t="s">
        <v>1017</v>
      </c>
    </row>
    <row r="388" spans="2:17" x14ac:dyDescent="0.25">
      <c r="B388" s="9">
        <f t="shared" ref="B388:B409" si="6">B387+1</f>
        <v>387</v>
      </c>
      <c r="C388" s="3" t="s">
        <v>1120</v>
      </c>
      <c r="D388" s="3" t="s">
        <v>1118</v>
      </c>
      <c r="E388" s="2"/>
      <c r="F388" s="3"/>
      <c r="G388" s="3"/>
      <c r="H388" s="2"/>
      <c r="I388" s="3" t="s">
        <v>1118</v>
      </c>
      <c r="J388" s="2"/>
      <c r="K388" s="3"/>
      <c r="L388" s="3"/>
      <c r="M388" s="2"/>
      <c r="N388" s="3" t="s">
        <v>1117</v>
      </c>
      <c r="O388" s="2" t="s">
        <v>1010</v>
      </c>
      <c r="P388" s="3" t="s">
        <v>1117</v>
      </c>
      <c r="Q388" s="2" t="s">
        <v>1081</v>
      </c>
    </row>
    <row r="389" spans="2:17" x14ac:dyDescent="0.25">
      <c r="B389" s="9">
        <f t="shared" si="6"/>
        <v>388</v>
      </c>
      <c r="C389" s="3" t="s">
        <v>1121</v>
      </c>
      <c r="D389" s="3" t="s">
        <v>1118</v>
      </c>
      <c r="E389" s="2"/>
      <c r="F389" s="3"/>
      <c r="G389" s="3"/>
      <c r="H389" s="2"/>
      <c r="I389" s="3" t="s">
        <v>1118</v>
      </c>
      <c r="J389" s="2"/>
      <c r="K389" s="3"/>
      <c r="L389" s="3"/>
      <c r="M389" s="2"/>
      <c r="N389" s="3" t="s">
        <v>1117</v>
      </c>
      <c r="O389" s="2" t="s">
        <v>1082</v>
      </c>
      <c r="P389" s="3" t="s">
        <v>1117</v>
      </c>
      <c r="Q389" s="2" t="s">
        <v>1083</v>
      </c>
    </row>
    <row r="390" spans="2:17" x14ac:dyDescent="0.25">
      <c r="B390" s="9">
        <f t="shared" si="6"/>
        <v>389</v>
      </c>
      <c r="C390" s="3" t="s">
        <v>1120</v>
      </c>
      <c r="D390" s="3" t="s">
        <v>1118</v>
      </c>
      <c r="E390" s="2"/>
      <c r="F390" s="3"/>
      <c r="G390" s="3"/>
      <c r="H390" s="2"/>
      <c r="I390" s="3" t="s">
        <v>1118</v>
      </c>
      <c r="J390" s="2"/>
      <c r="K390" s="3"/>
      <c r="L390" s="3"/>
      <c r="M390" s="2"/>
      <c r="N390" s="3" t="s">
        <v>1117</v>
      </c>
      <c r="O390" s="2" t="s">
        <v>1086</v>
      </c>
      <c r="P390" s="3" t="s">
        <v>1117</v>
      </c>
      <c r="Q390" s="2" t="s">
        <v>1087</v>
      </c>
    </row>
    <row r="391" spans="2:17" x14ac:dyDescent="0.25">
      <c r="B391" s="9">
        <f t="shared" si="6"/>
        <v>390</v>
      </c>
      <c r="C391" s="3" t="s">
        <v>1121</v>
      </c>
      <c r="D391" s="3" t="s">
        <v>1118</v>
      </c>
      <c r="E391" s="2"/>
      <c r="F391" s="3"/>
      <c r="G391" s="3"/>
      <c r="H391" s="2"/>
      <c r="I391" s="3" t="s">
        <v>1118</v>
      </c>
      <c r="J391" s="2"/>
      <c r="K391" s="3"/>
      <c r="L391" s="3"/>
      <c r="M391" s="2"/>
      <c r="N391" s="3" t="s">
        <v>1117</v>
      </c>
      <c r="O391" s="2" t="s">
        <v>516</v>
      </c>
      <c r="P391" s="3" t="s">
        <v>1117</v>
      </c>
      <c r="Q391" s="2" t="s">
        <v>1088</v>
      </c>
    </row>
    <row r="392" spans="2:17" ht="30" x14ac:dyDescent="0.25">
      <c r="B392" s="9">
        <f t="shared" si="6"/>
        <v>391</v>
      </c>
      <c r="C392" s="3" t="s">
        <v>1120</v>
      </c>
      <c r="D392" s="3" t="s">
        <v>1118</v>
      </c>
      <c r="E392" s="2"/>
      <c r="F392" s="3"/>
      <c r="G392" s="3"/>
      <c r="H392" s="2"/>
      <c r="I392" s="3" t="s">
        <v>1118</v>
      </c>
      <c r="J392" s="2"/>
      <c r="K392" s="3"/>
      <c r="L392" s="3"/>
      <c r="M392" s="2"/>
      <c r="N392" s="3" t="s">
        <v>1117</v>
      </c>
      <c r="O392" s="2" t="s">
        <v>1089</v>
      </c>
      <c r="P392" s="3" t="s">
        <v>1117</v>
      </c>
      <c r="Q392" s="2" t="s">
        <v>1090</v>
      </c>
    </row>
    <row r="393" spans="2:17" ht="30" x14ac:dyDescent="0.25">
      <c r="B393" s="9">
        <f t="shared" si="6"/>
        <v>392</v>
      </c>
      <c r="C393" s="3" t="s">
        <v>1120</v>
      </c>
      <c r="D393" s="3" t="s">
        <v>1118</v>
      </c>
      <c r="E393" s="2"/>
      <c r="F393" s="3"/>
      <c r="G393" s="3"/>
      <c r="H393" s="2"/>
      <c r="I393" s="3" t="s">
        <v>1118</v>
      </c>
      <c r="J393" s="2"/>
      <c r="K393" s="3"/>
      <c r="L393" s="3"/>
      <c r="M393" s="2"/>
      <c r="N393" s="3" t="s">
        <v>1117</v>
      </c>
      <c r="O393" s="2" t="s">
        <v>1095</v>
      </c>
      <c r="P393" s="3" t="s">
        <v>1117</v>
      </c>
      <c r="Q393" s="2" t="s">
        <v>1096</v>
      </c>
    </row>
    <row r="394" spans="2:17" ht="45" x14ac:dyDescent="0.25">
      <c r="B394" s="9">
        <f t="shared" si="6"/>
        <v>393</v>
      </c>
      <c r="C394" s="3" t="s">
        <v>1120</v>
      </c>
      <c r="D394" s="3" t="s">
        <v>1118</v>
      </c>
      <c r="E394" s="2"/>
      <c r="F394" s="3"/>
      <c r="G394" s="3"/>
      <c r="H394" s="2"/>
      <c r="I394" s="3" t="s">
        <v>1118</v>
      </c>
      <c r="J394" s="2"/>
      <c r="K394" s="3"/>
      <c r="L394" s="3"/>
      <c r="M394" s="2"/>
      <c r="N394" s="3" t="s">
        <v>1117</v>
      </c>
      <c r="O394" s="2" t="s">
        <v>1109</v>
      </c>
      <c r="P394" s="3" t="s">
        <v>1117</v>
      </c>
      <c r="Q394" s="2" t="s">
        <v>1110</v>
      </c>
    </row>
    <row r="395" spans="2:17" ht="30" x14ac:dyDescent="0.25">
      <c r="B395" s="9">
        <f t="shared" si="6"/>
        <v>394</v>
      </c>
      <c r="C395" s="3" t="s">
        <v>1120</v>
      </c>
      <c r="D395" s="3" t="s">
        <v>1118</v>
      </c>
      <c r="E395" s="2"/>
      <c r="F395" s="3"/>
      <c r="G395" s="3"/>
      <c r="H395" s="2"/>
      <c r="I395" s="3" t="s">
        <v>1118</v>
      </c>
      <c r="J395" s="2"/>
      <c r="K395" s="3"/>
      <c r="L395" s="3"/>
      <c r="M395" s="2"/>
      <c r="N395" s="3" t="s">
        <v>1117</v>
      </c>
      <c r="O395" s="2" t="s">
        <v>1111</v>
      </c>
      <c r="P395" s="3" t="s">
        <v>1117</v>
      </c>
      <c r="Q395" s="2" t="s">
        <v>1112</v>
      </c>
    </row>
    <row r="396" spans="2:17" ht="30" x14ac:dyDescent="0.25">
      <c r="B396" s="9">
        <f t="shared" si="6"/>
        <v>395</v>
      </c>
      <c r="C396" s="3" t="s">
        <v>1120</v>
      </c>
      <c r="D396" s="3" t="s">
        <v>1118</v>
      </c>
      <c r="E396" s="2"/>
      <c r="F396" s="3"/>
      <c r="G396" s="3"/>
      <c r="H396" s="2"/>
      <c r="I396" s="3" t="s">
        <v>1118</v>
      </c>
      <c r="J396" s="2"/>
      <c r="K396" s="3"/>
      <c r="L396" s="3"/>
      <c r="M396" s="2"/>
      <c r="N396" s="3" t="s">
        <v>1117</v>
      </c>
      <c r="O396" s="2" t="s">
        <v>1113</v>
      </c>
      <c r="P396" s="3" t="s">
        <v>1117</v>
      </c>
      <c r="Q396" s="2" t="s">
        <v>1114</v>
      </c>
    </row>
    <row r="397" spans="2:17" ht="30" x14ac:dyDescent="0.25">
      <c r="B397" s="9">
        <f t="shared" si="6"/>
        <v>396</v>
      </c>
      <c r="C397" s="3" t="s">
        <v>1120</v>
      </c>
      <c r="D397" s="3" t="s">
        <v>1118</v>
      </c>
      <c r="E397" s="3"/>
      <c r="F397" s="3"/>
      <c r="G397" s="3"/>
      <c r="H397" s="2"/>
      <c r="I397" s="3" t="s">
        <v>1118</v>
      </c>
      <c r="J397" s="2"/>
      <c r="K397" s="3"/>
      <c r="L397" s="3"/>
      <c r="M397" s="2"/>
      <c r="N397" s="3" t="s">
        <v>1117</v>
      </c>
      <c r="O397" s="2" t="s">
        <v>1115</v>
      </c>
      <c r="P397" s="3" t="s">
        <v>1117</v>
      </c>
      <c r="Q397" s="2" t="s">
        <v>1116</v>
      </c>
    </row>
    <row r="398" spans="2:17" x14ac:dyDescent="0.25">
      <c r="B398" s="9">
        <f t="shared" si="6"/>
        <v>397</v>
      </c>
      <c r="C398" s="3" t="s">
        <v>1120</v>
      </c>
      <c r="D398" s="3" t="s">
        <v>1117</v>
      </c>
      <c r="E398" s="2" t="s">
        <v>422</v>
      </c>
      <c r="F398" s="3" t="s">
        <v>1118</v>
      </c>
      <c r="G398" s="3">
        <v>1</v>
      </c>
      <c r="H398" s="2" t="s">
        <v>423</v>
      </c>
      <c r="I398" s="3" t="s">
        <v>1118</v>
      </c>
      <c r="J398" s="2"/>
      <c r="K398" s="3"/>
      <c r="L398" s="3"/>
      <c r="M398" s="2"/>
      <c r="N398" s="3" t="s">
        <v>1118</v>
      </c>
      <c r="O398" s="2" t="s">
        <v>424</v>
      </c>
      <c r="P398" s="3" t="s">
        <v>1117</v>
      </c>
      <c r="Q398" s="2" t="s">
        <v>425</v>
      </c>
    </row>
    <row r="399" spans="2:17" ht="30" x14ac:dyDescent="0.25">
      <c r="B399" s="9">
        <f t="shared" si="6"/>
        <v>398</v>
      </c>
      <c r="C399" s="3" t="s">
        <v>1121</v>
      </c>
      <c r="D399" s="3" t="s">
        <v>1117</v>
      </c>
      <c r="E399" s="2" t="s">
        <v>782</v>
      </c>
      <c r="F399" s="3" t="s">
        <v>1118</v>
      </c>
      <c r="G399" s="3">
        <v>1</v>
      </c>
      <c r="H399" s="2" t="s">
        <v>783</v>
      </c>
      <c r="I399" s="3" t="s">
        <v>1118</v>
      </c>
      <c r="J399" s="2"/>
      <c r="K399" s="3"/>
      <c r="L399" s="3"/>
      <c r="M399" s="2"/>
      <c r="N399" s="3" t="s">
        <v>1118</v>
      </c>
      <c r="O399" s="2" t="s">
        <v>784</v>
      </c>
      <c r="P399" s="3" t="s">
        <v>1117</v>
      </c>
      <c r="Q399" s="2" t="s">
        <v>785</v>
      </c>
    </row>
    <row r="400" spans="2:17" ht="45" x14ac:dyDescent="0.25">
      <c r="B400" s="9">
        <f t="shared" si="6"/>
        <v>399</v>
      </c>
      <c r="C400" s="3" t="s">
        <v>1120</v>
      </c>
      <c r="D400" s="3" t="s">
        <v>1118</v>
      </c>
      <c r="E400" s="2"/>
      <c r="F400" s="3"/>
      <c r="G400" s="3"/>
      <c r="H400" s="2"/>
      <c r="I400" s="3" t="s">
        <v>1118</v>
      </c>
      <c r="J400" s="2"/>
      <c r="K400" s="3"/>
      <c r="L400" s="3"/>
      <c r="M400" s="2"/>
      <c r="N400" s="3" t="s">
        <v>1118</v>
      </c>
      <c r="O400" s="2" t="s">
        <v>338</v>
      </c>
      <c r="P400" s="3" t="s">
        <v>1117</v>
      </c>
      <c r="Q400" s="2" t="s">
        <v>339</v>
      </c>
    </row>
    <row r="401" spans="2:17" ht="30" x14ac:dyDescent="0.25">
      <c r="B401" s="9">
        <f t="shared" si="6"/>
        <v>400</v>
      </c>
      <c r="C401" s="3" t="s">
        <v>1121</v>
      </c>
      <c r="D401" s="3" t="s">
        <v>1118</v>
      </c>
      <c r="E401" s="2"/>
      <c r="F401" s="3"/>
      <c r="G401" s="3"/>
      <c r="H401" s="2"/>
      <c r="I401" s="3" t="s">
        <v>1118</v>
      </c>
      <c r="J401" s="2"/>
      <c r="K401" s="3"/>
      <c r="L401" s="3"/>
      <c r="M401" s="2"/>
      <c r="N401" s="3" t="s">
        <v>1118</v>
      </c>
      <c r="O401" s="2" t="s">
        <v>914</v>
      </c>
      <c r="P401" s="3" t="s">
        <v>1117</v>
      </c>
      <c r="Q401" s="2" t="s">
        <v>915</v>
      </c>
    </row>
    <row r="402" spans="2:17" ht="45" x14ac:dyDescent="0.25">
      <c r="B402" s="9">
        <f t="shared" si="6"/>
        <v>401</v>
      </c>
      <c r="C402" s="3" t="s">
        <v>1121</v>
      </c>
      <c r="D402" s="3" t="s">
        <v>1118</v>
      </c>
      <c r="E402" s="2"/>
      <c r="F402" s="3"/>
      <c r="G402" s="3"/>
      <c r="H402" s="2"/>
      <c r="I402" s="3" t="s">
        <v>1118</v>
      </c>
      <c r="J402" s="2"/>
      <c r="K402" s="3"/>
      <c r="L402" s="3"/>
      <c r="M402" s="2"/>
      <c r="N402" s="3" t="s">
        <v>1117</v>
      </c>
      <c r="O402" s="2" t="s">
        <v>146</v>
      </c>
      <c r="P402" s="3" t="s">
        <v>1118</v>
      </c>
      <c r="Q402" s="2" t="s">
        <v>147</v>
      </c>
    </row>
    <row r="403" spans="2:17" ht="30" x14ac:dyDescent="0.25">
      <c r="B403" s="9">
        <f t="shared" si="6"/>
        <v>402</v>
      </c>
      <c r="C403" s="3" t="s">
        <v>1120</v>
      </c>
      <c r="D403" s="3" t="s">
        <v>1118</v>
      </c>
      <c r="E403" s="2"/>
      <c r="F403" s="3"/>
      <c r="G403" s="3"/>
      <c r="H403" s="2"/>
      <c r="I403" s="3" t="s">
        <v>1118</v>
      </c>
      <c r="J403" s="2"/>
      <c r="K403" s="3"/>
      <c r="L403" s="3"/>
      <c r="M403" s="2"/>
      <c r="N403" s="3" t="s">
        <v>1117</v>
      </c>
      <c r="O403" s="2" t="s">
        <v>579</v>
      </c>
      <c r="P403" s="3" t="s">
        <v>1118</v>
      </c>
      <c r="Q403" s="2" t="s">
        <v>580</v>
      </c>
    </row>
    <row r="404" spans="2:17" x14ac:dyDescent="0.25">
      <c r="B404" s="9">
        <f t="shared" si="6"/>
        <v>403</v>
      </c>
      <c r="C404" s="3" t="s">
        <v>1121</v>
      </c>
      <c r="D404" s="3" t="s">
        <v>1118</v>
      </c>
      <c r="E404" s="2"/>
      <c r="F404" s="3"/>
      <c r="G404" s="3"/>
      <c r="H404" s="2"/>
      <c r="I404" s="3" t="s">
        <v>1118</v>
      </c>
      <c r="J404" s="2"/>
      <c r="K404" s="3"/>
      <c r="L404" s="3"/>
      <c r="M404" s="2"/>
      <c r="N404" s="3" t="s">
        <v>1117</v>
      </c>
      <c r="O404" s="2" t="s">
        <v>639</v>
      </c>
      <c r="P404" s="3" t="s">
        <v>1118</v>
      </c>
      <c r="Q404" s="2" t="s">
        <v>640</v>
      </c>
    </row>
    <row r="405" spans="2:17" x14ac:dyDescent="0.25">
      <c r="B405" s="9">
        <f t="shared" si="6"/>
        <v>404</v>
      </c>
      <c r="C405" s="3" t="s">
        <v>1121</v>
      </c>
      <c r="D405" s="3" t="s">
        <v>1118</v>
      </c>
      <c r="E405" s="2"/>
      <c r="F405" s="3"/>
      <c r="G405" s="3"/>
      <c r="H405" s="2"/>
      <c r="I405" s="3" t="s">
        <v>1118</v>
      </c>
      <c r="J405" s="2"/>
      <c r="K405" s="3"/>
      <c r="L405" s="3"/>
      <c r="M405" s="2"/>
      <c r="N405" s="3" t="s">
        <v>1117</v>
      </c>
      <c r="O405" s="2" t="s">
        <v>1020</v>
      </c>
      <c r="P405" s="3" t="s">
        <v>1118</v>
      </c>
      <c r="Q405" s="2" t="s">
        <v>1021</v>
      </c>
    </row>
    <row r="406" spans="2:17" x14ac:dyDescent="0.25">
      <c r="B406" s="9">
        <f t="shared" si="6"/>
        <v>405</v>
      </c>
      <c r="C406" s="3" t="s">
        <v>1120</v>
      </c>
      <c r="D406" s="3" t="s">
        <v>1118</v>
      </c>
      <c r="E406" s="2"/>
      <c r="F406" s="3"/>
      <c r="G406" s="3"/>
      <c r="H406" s="2"/>
      <c r="I406" s="3" t="s">
        <v>1118</v>
      </c>
      <c r="J406" s="2"/>
      <c r="K406" s="3"/>
      <c r="L406" s="3"/>
      <c r="M406" s="2"/>
      <c r="N406" s="3" t="s">
        <v>1118</v>
      </c>
      <c r="O406" s="2" t="s">
        <v>169</v>
      </c>
      <c r="P406" s="3" t="s">
        <v>1118</v>
      </c>
      <c r="Q406" s="2" t="s">
        <v>170</v>
      </c>
    </row>
    <row r="407" spans="2:17" ht="45" x14ac:dyDescent="0.25">
      <c r="B407" s="9">
        <f t="shared" si="6"/>
        <v>406</v>
      </c>
      <c r="C407" s="3" t="s">
        <v>1121</v>
      </c>
      <c r="D407" s="3" t="s">
        <v>1118</v>
      </c>
      <c r="E407" s="2"/>
      <c r="F407" s="3"/>
      <c r="G407" s="3"/>
      <c r="H407" s="2"/>
      <c r="I407" s="3" t="s">
        <v>1118</v>
      </c>
      <c r="J407" s="2"/>
      <c r="K407" s="3"/>
      <c r="L407" s="3"/>
      <c r="M407" s="2"/>
      <c r="N407" s="3" t="s">
        <v>1118</v>
      </c>
      <c r="O407" s="2" t="s">
        <v>571</v>
      </c>
      <c r="P407" s="3" t="s">
        <v>1118</v>
      </c>
      <c r="Q407" s="2" t="s">
        <v>572</v>
      </c>
    </row>
    <row r="408" spans="2:17" ht="30" x14ac:dyDescent="0.25">
      <c r="B408" s="9">
        <f t="shared" si="6"/>
        <v>407</v>
      </c>
      <c r="C408" s="3" t="s">
        <v>1120</v>
      </c>
      <c r="D408" s="3" t="s">
        <v>1118</v>
      </c>
      <c r="E408" s="2"/>
      <c r="F408" s="3"/>
      <c r="G408" s="3"/>
      <c r="H408" s="2"/>
      <c r="I408" s="3" t="s">
        <v>1118</v>
      </c>
      <c r="J408" s="2"/>
      <c r="K408" s="3"/>
      <c r="L408" s="3"/>
      <c r="M408" s="2"/>
      <c r="N408" s="3" t="s">
        <v>1118</v>
      </c>
      <c r="O408" s="2" t="s">
        <v>772</v>
      </c>
      <c r="P408" s="3" t="s">
        <v>1118</v>
      </c>
      <c r="Q408" s="2" t="s">
        <v>773</v>
      </c>
    </row>
    <row r="409" spans="2:17" x14ac:dyDescent="0.25">
      <c r="B409" s="9">
        <f t="shared" si="6"/>
        <v>408</v>
      </c>
      <c r="C409" s="3" t="s">
        <v>1120</v>
      </c>
      <c r="D409" s="3" t="s">
        <v>1118</v>
      </c>
      <c r="E409" s="2"/>
      <c r="F409" s="3"/>
      <c r="G409" s="3"/>
      <c r="H409" s="2"/>
      <c r="I409" s="3" t="s">
        <v>1118</v>
      </c>
      <c r="J409" s="2"/>
      <c r="K409" s="3"/>
      <c r="L409" s="3"/>
      <c r="M409" s="2"/>
      <c r="N409" s="3" t="s">
        <v>1118</v>
      </c>
      <c r="O409" s="2" t="s">
        <v>1084</v>
      </c>
      <c r="P409" s="3" t="s">
        <v>1118</v>
      </c>
      <c r="Q409" s="2" t="s">
        <v>1085</v>
      </c>
    </row>
    <row r="410" spans="2:17" x14ac:dyDescent="0.25">
      <c r="C410" s="3"/>
      <c r="D410" s="3"/>
      <c r="E410" s="3"/>
      <c r="F410" s="3"/>
      <c r="G410" s="3"/>
      <c r="H410" s="2"/>
      <c r="I410" s="3"/>
      <c r="J410" s="2"/>
      <c r="K410" s="3"/>
      <c r="L410" s="3"/>
      <c r="M410" s="2"/>
      <c r="N410" s="3"/>
      <c r="O410" s="2"/>
      <c r="P410" s="3"/>
      <c r="Q410" s="2"/>
    </row>
    <row r="411" spans="2:17" x14ac:dyDescent="0.25">
      <c r="B411" s="4"/>
      <c r="C411" s="3">
        <f>COUNTIF(C2:C409,"Male")</f>
        <v>170</v>
      </c>
      <c r="D411" s="3">
        <f>COUNTIF(D2:D409,"Yes")</f>
        <v>143</v>
      </c>
      <c r="E411" s="3">
        <f>COUNTA(E2:E409)</f>
        <v>143</v>
      </c>
      <c r="F411" s="3">
        <f>COUNTIF(F2:F409,"Yes")</f>
        <v>9</v>
      </c>
      <c r="G411" s="3"/>
      <c r="H411" s="3">
        <f>COUNTA(H2:H409)</f>
        <v>143</v>
      </c>
      <c r="I411" s="3">
        <f>COUNTIF(I2:I409,"Yes")</f>
        <v>13</v>
      </c>
      <c r="J411" s="3">
        <f>COUNTA(J2:J409)</f>
        <v>13</v>
      </c>
      <c r="K411" s="3">
        <f>COUNTIF(K2:K409,"Yes")</f>
        <v>1</v>
      </c>
      <c r="L411" s="3"/>
      <c r="M411" s="3">
        <f>COUNTA(M2:M409)</f>
        <v>13</v>
      </c>
      <c r="N411" s="3">
        <f>COUNTIF(N2:N409,"Yes")</f>
        <v>400</v>
      </c>
      <c r="O411" s="3">
        <f>COUNTA(O2:O409)</f>
        <v>408</v>
      </c>
      <c r="P411" s="3">
        <f>COUNTIF(P2:P409,"Yes")</f>
        <v>400</v>
      </c>
      <c r="Q411" s="3">
        <f>COUNTA(Q2:Q409)</f>
        <v>408</v>
      </c>
    </row>
    <row r="412" spans="2:17" x14ac:dyDescent="0.25">
      <c r="B412" s="4"/>
      <c r="C412" s="5" t="s">
        <v>1120</v>
      </c>
      <c r="D412" s="5" t="s">
        <v>1117</v>
      </c>
      <c r="E412" s="5" t="s">
        <v>1137</v>
      </c>
      <c r="F412" s="5" t="s">
        <v>1117</v>
      </c>
      <c r="G412" s="3"/>
      <c r="H412" s="5" t="s">
        <v>1137</v>
      </c>
      <c r="I412" s="5" t="s">
        <v>1117</v>
      </c>
      <c r="J412" s="5" t="s">
        <v>1137</v>
      </c>
      <c r="K412" s="5" t="s">
        <v>1117</v>
      </c>
      <c r="L412" s="3"/>
      <c r="M412" s="5" t="s">
        <v>1137</v>
      </c>
      <c r="N412" s="5" t="s">
        <v>1117</v>
      </c>
      <c r="O412" s="5" t="s">
        <v>1137</v>
      </c>
      <c r="P412" s="5" t="s">
        <v>1117</v>
      </c>
      <c r="Q412" s="5" t="s">
        <v>1137</v>
      </c>
    </row>
    <row r="413" spans="2:17" x14ac:dyDescent="0.25">
      <c r="C413" s="3"/>
      <c r="D413" s="3"/>
      <c r="E413" s="3"/>
      <c r="F413" s="3"/>
      <c r="G413" s="3"/>
      <c r="H413" s="2"/>
      <c r="I413" s="3"/>
      <c r="J413" s="2"/>
      <c r="K413" s="3"/>
      <c r="L413" s="3"/>
      <c r="M413" s="2"/>
      <c r="N413" s="3"/>
      <c r="O413" s="2"/>
      <c r="P413" s="3"/>
      <c r="Q413" s="2"/>
    </row>
    <row r="414" spans="2:17" x14ac:dyDescent="0.25">
      <c r="C414" s="6">
        <f>COUNTIF(C2:C409,"Female")</f>
        <v>238</v>
      </c>
      <c r="D414" s="3">
        <f>COUNTIF(D2:D409,"No")</f>
        <v>265</v>
      </c>
      <c r="E414" s="3"/>
      <c r="F414" s="3">
        <f>COUNTIF(F2:F409,"No")</f>
        <v>134</v>
      </c>
      <c r="G414" s="3"/>
      <c r="H414" s="2"/>
      <c r="I414" s="3">
        <f>COUNTIF(I2:I409,"No")</f>
        <v>395</v>
      </c>
      <c r="J414" s="2"/>
      <c r="K414" s="3">
        <f>COUNTIF(K2:K409,"No")</f>
        <v>12</v>
      </c>
      <c r="L414" s="3"/>
      <c r="M414" s="2"/>
      <c r="N414" s="3">
        <f>COUNTIF(N2:N409,"No")</f>
        <v>8</v>
      </c>
      <c r="O414" s="2"/>
      <c r="P414" s="3">
        <f>COUNTIF(P2:P409,"No")</f>
        <v>8</v>
      </c>
      <c r="Q414" s="2"/>
    </row>
    <row r="415" spans="2:17" x14ac:dyDescent="0.25">
      <c r="C415" s="7" t="s">
        <v>1121</v>
      </c>
      <c r="D415" s="5" t="s">
        <v>1118</v>
      </c>
      <c r="E415" s="3"/>
      <c r="F415" s="5" t="s">
        <v>1118</v>
      </c>
      <c r="G415" s="3"/>
      <c r="H415" s="2"/>
      <c r="I415" s="5" t="s">
        <v>1118</v>
      </c>
      <c r="J415" s="2"/>
      <c r="K415" s="5" t="s">
        <v>1118</v>
      </c>
      <c r="L415" s="3"/>
      <c r="M415" s="2"/>
      <c r="N415" s="5" t="s">
        <v>1118</v>
      </c>
      <c r="O415" s="2"/>
      <c r="P415" s="5" t="s">
        <v>1118</v>
      </c>
      <c r="Q415" s="2"/>
    </row>
    <row r="416" spans="2:17" x14ac:dyDescent="0.25">
      <c r="C416" s="8"/>
      <c r="D416" s="8"/>
      <c r="E416" s="3"/>
      <c r="F416" s="8"/>
      <c r="G416" s="3"/>
      <c r="H416" s="2"/>
      <c r="I416" s="8"/>
      <c r="J416" s="2"/>
      <c r="K416" s="8"/>
      <c r="L416" s="3"/>
      <c r="M416" s="2"/>
      <c r="N416" s="8"/>
      <c r="O416" s="2"/>
      <c r="P416" s="8"/>
      <c r="Q416" s="2"/>
    </row>
    <row r="417" spans="3:17" x14ac:dyDescent="0.25">
      <c r="C417" s="3">
        <f>C411+C414</f>
        <v>408</v>
      </c>
      <c r="D417" s="3">
        <f>D411+D414</f>
        <v>408</v>
      </c>
      <c r="E417" s="3"/>
      <c r="F417" s="3">
        <f>F411+F414</f>
        <v>143</v>
      </c>
      <c r="G417" s="3"/>
      <c r="H417" s="2"/>
      <c r="I417" s="3">
        <f>I411+I414</f>
        <v>408</v>
      </c>
      <c r="J417" s="2"/>
      <c r="K417" s="3">
        <f>K411+K414</f>
        <v>13</v>
      </c>
      <c r="L417" s="3"/>
      <c r="M417" s="2"/>
      <c r="N417" s="3">
        <f>N411+N414</f>
        <v>408</v>
      </c>
      <c r="O417" s="2"/>
      <c r="P417" s="3">
        <f>P411+P414</f>
        <v>408</v>
      </c>
      <c r="Q417" s="2"/>
    </row>
    <row r="418" spans="3:17" x14ac:dyDescent="0.25">
      <c r="C418" s="3"/>
      <c r="D418" s="3"/>
      <c r="E418" s="3"/>
      <c r="F418" s="3"/>
      <c r="G418" s="3"/>
      <c r="H418" s="2"/>
      <c r="I418" s="3"/>
      <c r="J418" s="2"/>
      <c r="K418" s="3"/>
      <c r="L418" s="3"/>
      <c r="M418" s="2"/>
      <c r="N418" s="3"/>
      <c r="O418" s="2"/>
      <c r="P418" s="3"/>
      <c r="Q418" s="2"/>
    </row>
    <row r="419" spans="3:17" x14ac:dyDescent="0.25">
      <c r="C419" s="3"/>
      <c r="D419" s="3"/>
      <c r="E419" s="3"/>
      <c r="F419" s="3"/>
      <c r="G419" s="3"/>
      <c r="H419" s="2"/>
      <c r="I419" s="3"/>
      <c r="J419" s="2"/>
      <c r="K419" s="3"/>
      <c r="L419" s="3"/>
      <c r="M419" s="2"/>
      <c r="N419" s="3"/>
      <c r="O419" s="2"/>
      <c r="P419" s="3"/>
      <c r="Q419" s="2"/>
    </row>
    <row r="420" spans="3:17" x14ac:dyDescent="0.25">
      <c r="C420" s="3"/>
      <c r="D420" s="3"/>
      <c r="E420" s="3"/>
      <c r="F420" s="3"/>
      <c r="G420" s="3"/>
      <c r="H420" s="2"/>
      <c r="I420" s="3"/>
      <c r="J420" s="2"/>
      <c r="K420" s="3"/>
      <c r="L420" s="3"/>
      <c r="M420" s="2"/>
      <c r="N420" s="3"/>
      <c r="O420" s="2"/>
      <c r="P420" s="3"/>
      <c r="Q420" s="2"/>
    </row>
    <row r="421" spans="3:17" x14ac:dyDescent="0.25">
      <c r="C421" s="3"/>
      <c r="D421" s="3"/>
      <c r="E421" s="3"/>
      <c r="F421" s="3"/>
      <c r="G421" s="3"/>
      <c r="H421" s="2"/>
      <c r="I421" s="3"/>
      <c r="J421" s="2"/>
      <c r="K421" s="3"/>
      <c r="L421" s="3"/>
      <c r="M421" s="2"/>
      <c r="N421" s="3"/>
      <c r="O421" s="2"/>
      <c r="P421" s="3"/>
      <c r="Q421" s="2"/>
    </row>
    <row r="422" spans="3:17" x14ac:dyDescent="0.25">
      <c r="C422" s="3"/>
      <c r="D422" s="3"/>
      <c r="E422" s="3"/>
      <c r="F422" s="3"/>
      <c r="G422" s="3"/>
      <c r="H422" s="2"/>
      <c r="I422" s="3"/>
      <c r="J422" s="2"/>
      <c r="K422" s="3"/>
      <c r="L422" s="3"/>
      <c r="M422" s="2"/>
      <c r="N422" s="3"/>
      <c r="O422" s="2"/>
      <c r="P422" s="3"/>
      <c r="Q422" s="2"/>
    </row>
    <row r="423" spans="3:17" x14ac:dyDescent="0.25">
      <c r="C423" s="3"/>
      <c r="D423" s="3"/>
      <c r="E423" s="3"/>
      <c r="F423" s="3"/>
      <c r="G423" s="3"/>
      <c r="H423" s="2"/>
      <c r="I423" s="3"/>
      <c r="J423" s="2"/>
      <c r="K423" s="3"/>
      <c r="L423" s="3"/>
      <c r="M423" s="2"/>
      <c r="N423" s="3"/>
      <c r="O423" s="2"/>
      <c r="P423" s="3"/>
      <c r="Q423" s="2"/>
    </row>
    <row r="424" spans="3:17" x14ac:dyDescent="0.25">
      <c r="C424" s="3"/>
      <c r="D424" s="3"/>
      <c r="E424" s="3"/>
      <c r="F424" s="3"/>
      <c r="G424" s="3"/>
      <c r="H424" s="2"/>
      <c r="I424" s="3"/>
      <c r="J424" s="2"/>
      <c r="K424" s="3"/>
      <c r="L424" s="3"/>
      <c r="M424" s="2"/>
      <c r="N424" s="3"/>
      <c r="O424" s="2"/>
      <c r="P424" s="3"/>
      <c r="Q424" s="2"/>
    </row>
    <row r="425" spans="3:17" x14ac:dyDescent="0.25">
      <c r="C425" s="3"/>
      <c r="D425" s="3"/>
      <c r="E425" s="3"/>
      <c r="F425" s="3"/>
      <c r="G425" s="3"/>
      <c r="H425" s="2"/>
      <c r="I425" s="3"/>
      <c r="J425" s="2"/>
      <c r="K425" s="3"/>
      <c r="L425" s="3"/>
      <c r="M425" s="2"/>
      <c r="N425" s="3"/>
      <c r="O425" s="2"/>
      <c r="P425" s="3"/>
      <c r="Q425" s="2"/>
    </row>
    <row r="426" spans="3:17" x14ac:dyDescent="0.25">
      <c r="C426" s="3"/>
      <c r="D426" s="3"/>
      <c r="E426" s="3"/>
      <c r="F426" s="3"/>
      <c r="G426" s="3"/>
      <c r="H426" s="2"/>
      <c r="I426" s="3"/>
      <c r="J426" s="2"/>
      <c r="K426" s="3"/>
      <c r="L426" s="3"/>
      <c r="M426" s="2"/>
      <c r="N426" s="3"/>
      <c r="O426" s="2"/>
      <c r="P426" s="3"/>
      <c r="Q426" s="2"/>
    </row>
    <row r="427" spans="3:17" x14ac:dyDescent="0.25">
      <c r="C427" s="3"/>
      <c r="D427" s="3"/>
      <c r="E427" s="3"/>
      <c r="F427" s="3"/>
      <c r="G427" s="3"/>
      <c r="H427" s="2"/>
      <c r="I427" s="3"/>
      <c r="J427" s="2"/>
      <c r="K427" s="3"/>
      <c r="L427" s="3"/>
      <c r="M427" s="2"/>
      <c r="N427" s="3"/>
      <c r="O427" s="2"/>
      <c r="P427" s="3"/>
      <c r="Q427" s="2"/>
    </row>
    <row r="428" spans="3:17" x14ac:dyDescent="0.25">
      <c r="C428" s="3"/>
      <c r="D428" s="3"/>
      <c r="E428" s="3"/>
      <c r="F428" s="3"/>
      <c r="G428" s="3"/>
      <c r="H428" s="2"/>
      <c r="I428" s="3"/>
      <c r="J428" s="2"/>
      <c r="K428" s="3"/>
      <c r="L428" s="3"/>
      <c r="M428" s="2"/>
      <c r="N428" s="3"/>
      <c r="O428" s="2"/>
      <c r="P428" s="3"/>
      <c r="Q428" s="2"/>
    </row>
    <row r="429" spans="3:17" x14ac:dyDescent="0.25">
      <c r="C429" s="3"/>
      <c r="D429" s="3"/>
      <c r="E429" s="3"/>
      <c r="F429" s="3"/>
      <c r="G429" s="3"/>
      <c r="H429" s="2"/>
      <c r="I429" s="3"/>
      <c r="J429" s="2"/>
      <c r="K429" s="3"/>
      <c r="L429" s="3"/>
      <c r="M429" s="2"/>
      <c r="N429" s="3"/>
      <c r="O429" s="2"/>
      <c r="P429" s="3"/>
      <c r="Q429" s="2"/>
    </row>
    <row r="430" spans="3:17" x14ac:dyDescent="0.25">
      <c r="C430" s="3"/>
      <c r="D430" s="3"/>
      <c r="E430" s="3"/>
      <c r="F430" s="3"/>
      <c r="G430" s="3"/>
      <c r="H430" s="2"/>
      <c r="I430" s="3"/>
      <c r="J430" s="2"/>
      <c r="K430" s="3"/>
      <c r="L430" s="3"/>
      <c r="M430" s="2"/>
      <c r="N430" s="3"/>
      <c r="O430" s="2"/>
      <c r="P430" s="3"/>
      <c r="Q430" s="2"/>
    </row>
    <row r="431" spans="3:17" x14ac:dyDescent="0.25">
      <c r="C431" s="3"/>
      <c r="D431" s="3"/>
      <c r="E431" s="3"/>
      <c r="F431" s="3"/>
      <c r="G431" s="3"/>
      <c r="H431" s="2"/>
      <c r="I431" s="3"/>
      <c r="J431" s="2"/>
      <c r="K431" s="3"/>
      <c r="L431" s="3"/>
      <c r="M431" s="2"/>
      <c r="N431" s="3"/>
      <c r="O431" s="2"/>
      <c r="P431" s="3"/>
      <c r="Q431" s="2"/>
    </row>
    <row r="432" spans="3:17" x14ac:dyDescent="0.25">
      <c r="C432" s="3"/>
      <c r="D432" s="3"/>
      <c r="E432" s="3"/>
      <c r="F432" s="3"/>
      <c r="G432" s="3"/>
      <c r="H432" s="2"/>
      <c r="I432" s="3"/>
      <c r="J432" s="2"/>
      <c r="K432" s="3"/>
      <c r="L432" s="3"/>
      <c r="M432" s="2"/>
      <c r="N432" s="3"/>
      <c r="O432" s="2"/>
      <c r="P432" s="3"/>
      <c r="Q432" s="2"/>
    </row>
    <row r="433" spans="3:17" x14ac:dyDescent="0.25">
      <c r="C433" s="3"/>
      <c r="D433" s="3"/>
      <c r="E433" s="3"/>
      <c r="F433" s="3"/>
      <c r="G433" s="3"/>
      <c r="H433" s="2"/>
      <c r="I433" s="3"/>
      <c r="J433" s="2"/>
      <c r="K433" s="3"/>
      <c r="L433" s="3"/>
      <c r="M433" s="2"/>
      <c r="N433" s="3"/>
      <c r="O433" s="2"/>
      <c r="P433" s="3"/>
      <c r="Q433" s="2"/>
    </row>
    <row r="434" spans="3:17" x14ac:dyDescent="0.25">
      <c r="C434" s="3"/>
      <c r="D434" s="3"/>
      <c r="E434" s="3"/>
      <c r="F434" s="3"/>
      <c r="G434" s="3"/>
      <c r="H434" s="2"/>
      <c r="I434" s="3"/>
      <c r="J434" s="2"/>
      <c r="K434" s="3"/>
      <c r="L434" s="3"/>
      <c r="M434" s="2"/>
      <c r="N434" s="3"/>
      <c r="O434" s="2"/>
      <c r="P434" s="3"/>
      <c r="Q434" s="2"/>
    </row>
    <row r="435" spans="3:17" x14ac:dyDescent="0.25">
      <c r="C435" s="3"/>
      <c r="D435" s="3"/>
      <c r="E435" s="3"/>
      <c r="F435" s="3"/>
      <c r="G435" s="3"/>
      <c r="H435" s="2"/>
      <c r="I435" s="3"/>
      <c r="J435" s="2"/>
      <c r="K435" s="3"/>
      <c r="L435" s="3"/>
      <c r="M435" s="2"/>
      <c r="N435" s="3"/>
      <c r="O435" s="2"/>
      <c r="P435" s="3"/>
      <c r="Q435" s="2"/>
    </row>
    <row r="436" spans="3:17" x14ac:dyDescent="0.25">
      <c r="C436" s="3"/>
      <c r="D436" s="3"/>
      <c r="E436" s="3"/>
      <c r="F436" s="3"/>
      <c r="G436" s="3"/>
      <c r="H436" s="2"/>
      <c r="I436" s="3"/>
      <c r="J436" s="2"/>
      <c r="K436" s="3"/>
      <c r="L436" s="3"/>
      <c r="M436" s="2"/>
      <c r="N436" s="3"/>
      <c r="O436" s="2"/>
      <c r="P436" s="3"/>
      <c r="Q436" s="2"/>
    </row>
    <row r="437" spans="3:17" x14ac:dyDescent="0.25">
      <c r="C437" s="3"/>
      <c r="D437" s="3"/>
      <c r="E437" s="3"/>
      <c r="F437" s="3"/>
      <c r="G437" s="3"/>
      <c r="H437" s="2"/>
      <c r="I437" s="3"/>
      <c r="J437" s="2"/>
      <c r="K437" s="3"/>
      <c r="L437" s="3"/>
      <c r="M437" s="2"/>
      <c r="N437" s="3"/>
      <c r="O437" s="2"/>
      <c r="P437" s="3"/>
      <c r="Q437" s="2"/>
    </row>
    <row r="438" spans="3:17" x14ac:dyDescent="0.25">
      <c r="C438" s="3"/>
      <c r="D438" s="3"/>
      <c r="E438" s="3"/>
      <c r="F438" s="3"/>
      <c r="G438" s="3"/>
      <c r="H438" s="2"/>
      <c r="I438" s="3"/>
      <c r="J438" s="2"/>
      <c r="K438" s="3"/>
      <c r="L438" s="3"/>
      <c r="M438" s="2"/>
      <c r="N438" s="3"/>
      <c r="O438" s="2"/>
      <c r="P438" s="3"/>
      <c r="Q438" s="2"/>
    </row>
    <row r="439" spans="3:17" x14ac:dyDescent="0.25">
      <c r="C439" s="3"/>
      <c r="D439" s="3"/>
      <c r="E439" s="3"/>
      <c r="F439" s="3"/>
      <c r="G439" s="3"/>
      <c r="H439" s="2"/>
      <c r="I439" s="3"/>
      <c r="J439" s="2"/>
      <c r="K439" s="3"/>
      <c r="L439" s="3"/>
      <c r="M439" s="2"/>
      <c r="N439" s="3"/>
      <c r="O439" s="2"/>
      <c r="P439" s="3"/>
      <c r="Q439" s="2"/>
    </row>
    <row r="440" spans="3:17" x14ac:dyDescent="0.25">
      <c r="C440" s="3"/>
      <c r="D440" s="3"/>
      <c r="E440" s="3"/>
      <c r="F440" s="3"/>
      <c r="G440" s="3"/>
      <c r="H440" s="2"/>
      <c r="I440" s="3"/>
      <c r="J440" s="2"/>
      <c r="K440" s="3"/>
      <c r="L440" s="3"/>
      <c r="M440" s="2"/>
      <c r="N440" s="3"/>
      <c r="O440" s="2"/>
      <c r="P440" s="3"/>
      <c r="Q440" s="2"/>
    </row>
    <row r="441" spans="3:17" x14ac:dyDescent="0.25">
      <c r="C441" s="3"/>
      <c r="D441" s="3"/>
      <c r="E441" s="3"/>
      <c r="F441" s="3"/>
      <c r="G441" s="3"/>
      <c r="H441" s="2"/>
      <c r="I441" s="3"/>
      <c r="J441" s="2"/>
      <c r="K441" s="3"/>
      <c r="L441" s="3"/>
      <c r="M441" s="2"/>
      <c r="N441" s="3"/>
      <c r="O441" s="2"/>
      <c r="P441" s="3"/>
      <c r="Q441" s="2"/>
    </row>
    <row r="442" spans="3:17" x14ac:dyDescent="0.25">
      <c r="C442" s="3"/>
      <c r="D442" s="3"/>
      <c r="E442" s="3"/>
      <c r="F442" s="3"/>
      <c r="G442" s="3"/>
      <c r="H442" s="2"/>
      <c r="I442" s="3"/>
      <c r="J442" s="2"/>
      <c r="K442" s="3"/>
      <c r="L442" s="3"/>
      <c r="M442" s="2"/>
      <c r="N442" s="3"/>
      <c r="O442" s="2"/>
      <c r="P442" s="3"/>
      <c r="Q442" s="2"/>
    </row>
    <row r="443" spans="3:17" x14ac:dyDescent="0.25">
      <c r="C443" s="3"/>
      <c r="D443" s="3"/>
      <c r="E443" s="3"/>
      <c r="F443" s="3"/>
      <c r="G443" s="3"/>
      <c r="H443" s="2"/>
      <c r="I443" s="3"/>
      <c r="J443" s="2"/>
      <c r="K443" s="3"/>
      <c r="L443" s="3"/>
      <c r="M443" s="2"/>
      <c r="N443" s="3"/>
      <c r="O443" s="2"/>
      <c r="P443" s="3"/>
      <c r="Q443" s="2"/>
    </row>
    <row r="444" spans="3:17" x14ac:dyDescent="0.25">
      <c r="C444" s="3"/>
      <c r="D444" s="3"/>
      <c r="E444" s="3"/>
      <c r="F444" s="3"/>
      <c r="G444" s="3"/>
      <c r="H444" s="2"/>
      <c r="I444" s="3"/>
      <c r="J444" s="2"/>
      <c r="K444" s="3"/>
      <c r="L444" s="3"/>
      <c r="M444" s="2"/>
      <c r="N444" s="3"/>
      <c r="O444" s="2"/>
      <c r="P444" s="3"/>
      <c r="Q444" s="2"/>
    </row>
    <row r="445" spans="3:17" x14ac:dyDescent="0.25">
      <c r="C445" s="3"/>
      <c r="D445" s="3"/>
      <c r="E445" s="3"/>
      <c r="F445" s="3"/>
      <c r="G445" s="3"/>
      <c r="H445" s="2"/>
      <c r="I445" s="3"/>
      <c r="J445" s="2"/>
      <c r="K445" s="3"/>
      <c r="L445" s="3"/>
      <c r="M445" s="2"/>
      <c r="N445" s="3"/>
      <c r="O445" s="2"/>
      <c r="P445" s="3"/>
      <c r="Q445" s="2"/>
    </row>
    <row r="446" spans="3:17" x14ac:dyDescent="0.25">
      <c r="C446" s="3"/>
      <c r="D446" s="3"/>
      <c r="E446" s="3"/>
      <c r="F446" s="3"/>
      <c r="G446" s="3"/>
      <c r="H446" s="2"/>
      <c r="I446" s="3"/>
      <c r="J446" s="2"/>
      <c r="K446" s="3"/>
      <c r="L446" s="3"/>
      <c r="M446" s="2"/>
      <c r="N446" s="3"/>
      <c r="O446" s="2"/>
      <c r="P446" s="3"/>
      <c r="Q446" s="2"/>
    </row>
    <row r="447" spans="3:17" x14ac:dyDescent="0.25">
      <c r="C447" s="3"/>
      <c r="D447" s="3"/>
      <c r="E447" s="3"/>
      <c r="F447" s="3"/>
      <c r="G447" s="3"/>
      <c r="H447" s="2"/>
      <c r="I447" s="3"/>
      <c r="J447" s="2"/>
      <c r="K447" s="3"/>
      <c r="L447" s="3"/>
      <c r="M447" s="2"/>
      <c r="N447" s="3"/>
      <c r="O447" s="2"/>
      <c r="P447" s="3"/>
      <c r="Q447" s="2"/>
    </row>
    <row r="448" spans="3:17" x14ac:dyDescent="0.25">
      <c r="C448" s="3"/>
      <c r="D448" s="3"/>
      <c r="E448" s="3"/>
      <c r="F448" s="3"/>
      <c r="G448" s="3"/>
      <c r="H448" s="2"/>
      <c r="I448" s="3"/>
      <c r="J448" s="2"/>
      <c r="K448" s="3"/>
      <c r="L448" s="3"/>
      <c r="M448" s="2"/>
      <c r="N448" s="3"/>
      <c r="O448" s="2"/>
      <c r="P448" s="3"/>
      <c r="Q448" s="2"/>
    </row>
    <row r="449" spans="3:17" x14ac:dyDescent="0.25">
      <c r="C449" s="3"/>
      <c r="D449" s="3"/>
      <c r="E449" s="3"/>
      <c r="F449" s="3"/>
      <c r="G449" s="3"/>
      <c r="H449" s="2"/>
      <c r="I449" s="3"/>
      <c r="J449" s="2"/>
      <c r="K449" s="3"/>
      <c r="L449" s="3"/>
      <c r="M449" s="2"/>
      <c r="N449" s="3"/>
      <c r="O449" s="2"/>
      <c r="P449" s="3"/>
      <c r="Q449" s="2"/>
    </row>
    <row r="450" spans="3:17" x14ac:dyDescent="0.25">
      <c r="C450" s="3"/>
      <c r="D450" s="3"/>
      <c r="E450" s="3"/>
      <c r="F450" s="3"/>
      <c r="G450" s="3"/>
      <c r="H450" s="2"/>
      <c r="I450" s="3"/>
      <c r="J450" s="2"/>
      <c r="K450" s="3"/>
      <c r="L450" s="3"/>
      <c r="M450" s="2"/>
      <c r="N450" s="3"/>
      <c r="O450" s="2"/>
      <c r="P450" s="3"/>
      <c r="Q450" s="2"/>
    </row>
    <row r="451" spans="3:17" x14ac:dyDescent="0.25">
      <c r="C451" s="3"/>
      <c r="D451" s="3"/>
      <c r="E451" s="3"/>
      <c r="F451" s="3"/>
      <c r="G451" s="3"/>
      <c r="H451" s="2"/>
      <c r="I451" s="3"/>
      <c r="J451" s="2"/>
      <c r="K451" s="3"/>
      <c r="L451" s="3"/>
      <c r="M451" s="2"/>
      <c r="N451" s="3"/>
      <c r="O451" s="2"/>
      <c r="P451" s="3"/>
      <c r="Q451" s="2"/>
    </row>
    <row r="452" spans="3:17" x14ac:dyDescent="0.25">
      <c r="C452" s="3"/>
      <c r="D452" s="3"/>
      <c r="E452" s="3"/>
      <c r="F452" s="3"/>
      <c r="G452" s="3"/>
      <c r="H452" s="2"/>
      <c r="I452" s="3"/>
      <c r="J452" s="2"/>
      <c r="K452" s="3"/>
      <c r="L452" s="3"/>
      <c r="M452" s="2"/>
      <c r="N452" s="3"/>
      <c r="O452" s="2"/>
      <c r="P452" s="3"/>
      <c r="Q452" s="2"/>
    </row>
    <row r="453" spans="3:17" x14ac:dyDescent="0.25">
      <c r="C453" s="3"/>
      <c r="D453" s="3"/>
      <c r="E453" s="3"/>
      <c r="F453" s="3"/>
      <c r="G453" s="3"/>
      <c r="H453" s="2"/>
      <c r="I453" s="3"/>
      <c r="J453" s="2"/>
      <c r="K453" s="3"/>
      <c r="L453" s="3"/>
      <c r="M453" s="2"/>
      <c r="N453" s="3"/>
      <c r="O453" s="2"/>
      <c r="P453" s="3"/>
      <c r="Q453" s="2"/>
    </row>
    <row r="454" spans="3:17" x14ac:dyDescent="0.25">
      <c r="C454" s="3"/>
      <c r="D454" s="3"/>
      <c r="E454" s="3"/>
      <c r="F454" s="3"/>
      <c r="G454" s="3"/>
      <c r="H454" s="2"/>
      <c r="I454" s="3"/>
      <c r="J454" s="2"/>
      <c r="K454" s="3"/>
      <c r="L454" s="3"/>
      <c r="M454" s="2"/>
      <c r="N454" s="3"/>
      <c r="O454" s="2"/>
      <c r="P454" s="3"/>
      <c r="Q454" s="2"/>
    </row>
    <row r="455" spans="3:17" x14ac:dyDescent="0.25">
      <c r="C455" s="3"/>
      <c r="D455" s="3"/>
      <c r="E455" s="3"/>
      <c r="F455" s="3"/>
      <c r="G455" s="3"/>
      <c r="H455" s="2"/>
      <c r="I455" s="3"/>
      <c r="J455" s="2"/>
      <c r="K455" s="3"/>
      <c r="L455" s="3"/>
      <c r="M455" s="2"/>
      <c r="N455" s="3"/>
      <c r="O455" s="2"/>
      <c r="P455" s="3"/>
      <c r="Q455" s="2"/>
    </row>
    <row r="456" spans="3:17" x14ac:dyDescent="0.25">
      <c r="C456" s="3"/>
      <c r="D456" s="3"/>
      <c r="E456" s="3"/>
      <c r="F456" s="3"/>
      <c r="G456" s="3"/>
      <c r="H456" s="2"/>
      <c r="I456" s="3"/>
      <c r="J456" s="2"/>
      <c r="K456" s="3"/>
      <c r="L456" s="3"/>
      <c r="M456" s="2"/>
      <c r="N456" s="3"/>
      <c r="O456" s="2"/>
      <c r="P456" s="3"/>
      <c r="Q456" s="2"/>
    </row>
    <row r="457" spans="3:17" x14ac:dyDescent="0.25">
      <c r="C457" s="3"/>
      <c r="D457" s="3"/>
      <c r="E457" s="3"/>
      <c r="F457" s="3"/>
      <c r="G457" s="3"/>
      <c r="H457" s="2"/>
      <c r="I457" s="3"/>
      <c r="J457" s="2"/>
      <c r="K457" s="3"/>
      <c r="L457" s="3"/>
      <c r="M457" s="2"/>
      <c r="N457" s="3"/>
      <c r="O457" s="2"/>
      <c r="P457" s="3"/>
      <c r="Q457" s="2"/>
    </row>
    <row r="458" spans="3:17" x14ac:dyDescent="0.25">
      <c r="C458" s="3"/>
      <c r="D458" s="3"/>
      <c r="E458" s="3"/>
      <c r="F458" s="3"/>
      <c r="G458" s="3"/>
      <c r="H458" s="2"/>
      <c r="I458" s="3"/>
      <c r="J458" s="2"/>
      <c r="K458" s="3"/>
      <c r="L458" s="3"/>
      <c r="M458" s="2"/>
      <c r="N458" s="3"/>
      <c r="O458" s="2"/>
      <c r="P458" s="3"/>
      <c r="Q458" s="2"/>
    </row>
    <row r="459" spans="3:17" x14ac:dyDescent="0.25">
      <c r="C459" s="3"/>
      <c r="D459" s="3"/>
      <c r="E459" s="3"/>
      <c r="F459" s="3"/>
      <c r="G459" s="3"/>
      <c r="H459" s="2"/>
      <c r="I459" s="3"/>
      <c r="J459" s="2"/>
      <c r="K459" s="3"/>
      <c r="L459" s="3"/>
      <c r="M459" s="2"/>
      <c r="N459" s="3"/>
      <c r="O459" s="2"/>
      <c r="P459" s="3"/>
      <c r="Q459" s="2"/>
    </row>
    <row r="460" spans="3:17" x14ac:dyDescent="0.25">
      <c r="C460" s="3"/>
      <c r="D460" s="3"/>
      <c r="E460" s="3"/>
      <c r="F460" s="3"/>
      <c r="G460" s="3"/>
      <c r="H460" s="2"/>
      <c r="I460" s="3"/>
      <c r="J460" s="2"/>
      <c r="K460" s="3"/>
      <c r="L460" s="3"/>
      <c r="M460" s="2"/>
      <c r="N460" s="3"/>
      <c r="O460" s="2"/>
      <c r="P460" s="3"/>
      <c r="Q460" s="2"/>
    </row>
    <row r="461" spans="3:17" x14ac:dyDescent="0.25">
      <c r="C461" s="3"/>
      <c r="D461" s="3"/>
      <c r="E461" s="3"/>
      <c r="F461" s="3"/>
      <c r="G461" s="3"/>
      <c r="H461" s="2"/>
      <c r="I461" s="3"/>
      <c r="J461" s="2"/>
      <c r="K461" s="3"/>
      <c r="L461" s="3"/>
      <c r="M461" s="2"/>
      <c r="N461" s="3"/>
      <c r="O461" s="2"/>
      <c r="P461" s="3"/>
      <c r="Q461" s="2"/>
    </row>
    <row r="462" spans="3:17" x14ac:dyDescent="0.25">
      <c r="C462" s="3"/>
      <c r="D462" s="3"/>
      <c r="E462" s="3"/>
      <c r="F462" s="3"/>
      <c r="G462" s="3"/>
      <c r="H462" s="2"/>
      <c r="I462" s="3"/>
      <c r="J462" s="2"/>
      <c r="K462" s="3"/>
      <c r="L462" s="3"/>
      <c r="M462" s="2"/>
      <c r="N462" s="3"/>
      <c r="O462" s="2"/>
      <c r="P462" s="3"/>
      <c r="Q462" s="2"/>
    </row>
    <row r="463" spans="3:17" x14ac:dyDescent="0.25">
      <c r="C463" s="3"/>
      <c r="D463" s="3"/>
      <c r="E463" s="3"/>
      <c r="F463" s="3"/>
      <c r="G463" s="3"/>
      <c r="H463" s="2"/>
      <c r="I463" s="3"/>
      <c r="J463" s="2"/>
      <c r="K463" s="3"/>
      <c r="L463" s="3"/>
      <c r="M463" s="2"/>
      <c r="N463" s="3"/>
      <c r="O463" s="2"/>
      <c r="P463" s="3"/>
      <c r="Q463" s="2"/>
    </row>
    <row r="464" spans="3:17" x14ac:dyDescent="0.25">
      <c r="C464" s="3"/>
      <c r="D464" s="3"/>
      <c r="E464" s="3"/>
      <c r="F464" s="3"/>
      <c r="G464" s="3"/>
      <c r="H464" s="2"/>
      <c r="I464" s="3"/>
      <c r="J464" s="2"/>
      <c r="K464" s="3"/>
      <c r="L464" s="3"/>
      <c r="M464" s="2"/>
      <c r="N464" s="3"/>
      <c r="O464" s="2"/>
      <c r="P464" s="3"/>
      <c r="Q464" s="2"/>
    </row>
    <row r="465" spans="3:17" x14ac:dyDescent="0.25">
      <c r="C465" s="3"/>
      <c r="D465" s="3"/>
      <c r="E465" s="3"/>
      <c r="F465" s="3"/>
      <c r="G465" s="3"/>
      <c r="H465" s="2"/>
      <c r="I465" s="3"/>
      <c r="J465" s="2"/>
      <c r="K465" s="3"/>
      <c r="L465" s="3"/>
      <c r="M465" s="2"/>
      <c r="N465" s="3"/>
      <c r="O465" s="2"/>
      <c r="P465" s="3"/>
      <c r="Q465" s="2"/>
    </row>
    <row r="466" spans="3:17" x14ac:dyDescent="0.25">
      <c r="C466" s="3"/>
      <c r="D466" s="3"/>
      <c r="E466" s="3"/>
      <c r="F466" s="3"/>
      <c r="G466" s="3"/>
      <c r="H466" s="2"/>
      <c r="I466" s="3"/>
      <c r="J466" s="2"/>
      <c r="K466" s="3"/>
      <c r="L466" s="3"/>
      <c r="M466" s="2"/>
      <c r="N466" s="3"/>
      <c r="O466" s="2"/>
      <c r="P466" s="3"/>
      <c r="Q466" s="2"/>
    </row>
    <row r="467" spans="3:17" x14ac:dyDescent="0.25">
      <c r="C467" s="3"/>
      <c r="D467" s="3"/>
      <c r="E467" s="3"/>
      <c r="F467" s="3"/>
      <c r="G467" s="3"/>
      <c r="H467" s="2"/>
      <c r="I467" s="3"/>
      <c r="J467" s="2"/>
      <c r="K467" s="3"/>
      <c r="L467" s="3"/>
      <c r="M467" s="2"/>
      <c r="N467" s="3"/>
      <c r="O467" s="2"/>
      <c r="P467" s="3"/>
      <c r="Q467" s="2"/>
    </row>
    <row r="468" spans="3:17" x14ac:dyDescent="0.25">
      <c r="C468" s="3"/>
      <c r="D468" s="3"/>
      <c r="E468" s="3"/>
      <c r="F468" s="3"/>
      <c r="G468" s="3"/>
      <c r="H468" s="2"/>
      <c r="I468" s="3"/>
      <c r="J468" s="2"/>
      <c r="K468" s="3"/>
      <c r="L468" s="3"/>
      <c r="M468" s="2"/>
      <c r="N468" s="3"/>
      <c r="O468" s="2"/>
      <c r="P468" s="3"/>
      <c r="Q468" s="2"/>
    </row>
    <row r="469" spans="3:17" x14ac:dyDescent="0.25">
      <c r="C469" s="3"/>
      <c r="D469" s="3"/>
      <c r="E469" s="3"/>
      <c r="F469" s="3"/>
      <c r="G469" s="3"/>
      <c r="H469" s="2"/>
      <c r="I469" s="3"/>
      <c r="J469" s="2"/>
      <c r="K469" s="3"/>
      <c r="L469" s="3"/>
      <c r="M469" s="2"/>
      <c r="N469" s="3"/>
      <c r="O469" s="2"/>
      <c r="P469" s="3"/>
      <c r="Q469" s="2"/>
    </row>
    <row r="470" spans="3:17" x14ac:dyDescent="0.25">
      <c r="C470" s="3"/>
      <c r="D470" s="3"/>
      <c r="E470" s="3"/>
      <c r="F470" s="3"/>
      <c r="G470" s="3"/>
      <c r="H470" s="2"/>
      <c r="I470" s="3"/>
      <c r="J470" s="2"/>
      <c r="K470" s="3"/>
      <c r="L470" s="3"/>
      <c r="M470" s="2"/>
      <c r="N470" s="3"/>
      <c r="O470" s="2"/>
      <c r="P470" s="3"/>
      <c r="Q470" s="2"/>
    </row>
    <row r="471" spans="3:17" x14ac:dyDescent="0.25">
      <c r="C471" s="3"/>
      <c r="D471" s="3"/>
      <c r="E471" s="3"/>
      <c r="F471" s="3"/>
      <c r="G471" s="3"/>
      <c r="H471" s="2"/>
      <c r="I471" s="3"/>
      <c r="J471" s="2"/>
      <c r="K471" s="3"/>
      <c r="L471" s="3"/>
      <c r="M471" s="2"/>
      <c r="N471" s="3"/>
      <c r="O471" s="2"/>
      <c r="P471" s="3"/>
      <c r="Q471" s="2"/>
    </row>
    <row r="472" spans="3:17" x14ac:dyDescent="0.25">
      <c r="C472" s="3"/>
      <c r="D472" s="3"/>
      <c r="E472" s="3"/>
      <c r="F472" s="3"/>
      <c r="G472" s="3"/>
      <c r="H472" s="2"/>
      <c r="I472" s="3"/>
      <c r="J472" s="2"/>
      <c r="K472" s="3"/>
      <c r="L472" s="3"/>
      <c r="M472" s="2"/>
      <c r="N472" s="3"/>
      <c r="O472" s="2"/>
      <c r="P472" s="3"/>
      <c r="Q472" s="2"/>
    </row>
    <row r="473" spans="3:17" x14ac:dyDescent="0.25">
      <c r="C473" s="3"/>
      <c r="D473" s="3"/>
      <c r="E473" s="3"/>
      <c r="F473" s="3"/>
      <c r="G473" s="3"/>
      <c r="H473" s="2"/>
      <c r="I473" s="3"/>
      <c r="J473" s="2"/>
      <c r="K473" s="3"/>
      <c r="L473" s="3"/>
      <c r="M473" s="2"/>
      <c r="N473" s="3"/>
      <c r="O473" s="2"/>
      <c r="P473" s="3"/>
      <c r="Q473" s="2"/>
    </row>
    <row r="474" spans="3:17" x14ac:dyDescent="0.25">
      <c r="C474" s="3"/>
      <c r="D474" s="3"/>
      <c r="E474" s="3"/>
      <c r="F474" s="3"/>
      <c r="G474" s="3"/>
      <c r="H474" s="2"/>
      <c r="I474" s="3"/>
      <c r="J474" s="2"/>
      <c r="K474" s="3"/>
      <c r="L474" s="3"/>
      <c r="M474" s="2"/>
      <c r="N474" s="3"/>
      <c r="O474" s="2"/>
      <c r="P474" s="3"/>
      <c r="Q474" s="2"/>
    </row>
    <row r="475" spans="3:17" x14ac:dyDescent="0.25">
      <c r="C475" s="3"/>
      <c r="D475" s="3"/>
      <c r="E475" s="3"/>
      <c r="F475" s="3"/>
      <c r="G475" s="3"/>
      <c r="H475" s="2"/>
      <c r="I475" s="3"/>
      <c r="J475" s="2"/>
      <c r="K475" s="3"/>
      <c r="L475" s="3"/>
      <c r="M475" s="2"/>
      <c r="N475" s="3"/>
      <c r="O475" s="2"/>
      <c r="P475" s="3"/>
      <c r="Q475" s="2"/>
    </row>
    <row r="476" spans="3:17" x14ac:dyDescent="0.25">
      <c r="C476" s="3"/>
      <c r="D476" s="3"/>
      <c r="E476" s="3"/>
      <c r="F476" s="3"/>
      <c r="G476" s="3"/>
      <c r="H476" s="2"/>
      <c r="I476" s="3"/>
      <c r="J476" s="2"/>
      <c r="K476" s="3"/>
      <c r="L476" s="3"/>
      <c r="M476" s="2"/>
      <c r="N476" s="3"/>
      <c r="O476" s="2"/>
      <c r="P476" s="3"/>
      <c r="Q476" s="2"/>
    </row>
    <row r="477" spans="3:17" x14ac:dyDescent="0.25">
      <c r="C477" s="3"/>
      <c r="D477" s="3"/>
      <c r="E477" s="3"/>
      <c r="F477" s="3"/>
      <c r="G477" s="3"/>
      <c r="H477" s="2"/>
      <c r="I477" s="3"/>
      <c r="J477" s="2"/>
      <c r="K477" s="3"/>
      <c r="L477" s="3"/>
      <c r="M477" s="2"/>
      <c r="N477" s="3"/>
      <c r="O477" s="2"/>
      <c r="P477" s="3"/>
      <c r="Q477" s="2"/>
    </row>
    <row r="478" spans="3:17" x14ac:dyDescent="0.25">
      <c r="C478" s="3"/>
      <c r="D478" s="3"/>
      <c r="E478" s="3"/>
      <c r="F478" s="3"/>
      <c r="G478" s="3"/>
      <c r="H478" s="2"/>
      <c r="I478" s="3"/>
      <c r="J478" s="2"/>
      <c r="K478" s="3"/>
      <c r="L478" s="3"/>
      <c r="M478" s="2"/>
      <c r="N478" s="3"/>
      <c r="O478" s="2"/>
      <c r="P478" s="3"/>
      <c r="Q478" s="2"/>
    </row>
    <row r="479" spans="3:17" x14ac:dyDescent="0.25">
      <c r="C479" s="3"/>
      <c r="D479" s="3"/>
      <c r="E479" s="3"/>
      <c r="F479" s="3"/>
      <c r="G479" s="3"/>
      <c r="H479" s="2"/>
      <c r="I479" s="3"/>
      <c r="J479" s="2"/>
      <c r="K479" s="3"/>
      <c r="L479" s="3"/>
      <c r="M479" s="2"/>
      <c r="N479" s="3"/>
      <c r="O479" s="2"/>
      <c r="P479" s="3"/>
      <c r="Q479" s="2"/>
    </row>
    <row r="480" spans="3:17" x14ac:dyDescent="0.25">
      <c r="C480" s="3"/>
      <c r="D480" s="3"/>
      <c r="E480" s="3"/>
      <c r="F480" s="3"/>
      <c r="G480" s="3"/>
      <c r="H480" s="2"/>
      <c r="I480" s="3"/>
      <c r="J480" s="2"/>
      <c r="K480" s="3"/>
      <c r="L480" s="3"/>
      <c r="M480" s="2"/>
      <c r="N480" s="3"/>
      <c r="O480" s="2"/>
      <c r="P480" s="3"/>
      <c r="Q480" s="2"/>
    </row>
    <row r="481" spans="3:17" x14ac:dyDescent="0.25">
      <c r="C481" s="3"/>
      <c r="D481" s="3"/>
      <c r="E481" s="3"/>
      <c r="F481" s="3"/>
      <c r="G481" s="3"/>
      <c r="H481" s="2"/>
      <c r="I481" s="3"/>
      <c r="J481" s="2"/>
      <c r="K481" s="3"/>
      <c r="L481" s="3"/>
      <c r="M481" s="2"/>
      <c r="N481" s="3"/>
      <c r="O481" s="2"/>
      <c r="P481" s="3"/>
      <c r="Q481" s="2"/>
    </row>
    <row r="482" spans="3:17" x14ac:dyDescent="0.25">
      <c r="C482" s="3"/>
      <c r="D482" s="3"/>
      <c r="E482" s="3"/>
      <c r="F482" s="3"/>
      <c r="G482" s="3"/>
      <c r="H482" s="2"/>
      <c r="I482" s="3"/>
      <c r="J482" s="2"/>
      <c r="K482" s="3"/>
      <c r="L482" s="3"/>
      <c r="M482" s="2"/>
      <c r="N482" s="3"/>
      <c r="O482" s="2"/>
      <c r="P482" s="3"/>
      <c r="Q482" s="2"/>
    </row>
    <row r="483" spans="3:17" x14ac:dyDescent="0.25">
      <c r="C483" s="3"/>
      <c r="D483" s="3"/>
      <c r="E483" s="3"/>
      <c r="F483" s="3"/>
      <c r="G483" s="3"/>
      <c r="H483" s="3"/>
      <c r="I483" s="3"/>
      <c r="J483" s="2"/>
      <c r="K483" s="3"/>
      <c r="L483" s="3"/>
      <c r="M483" s="2"/>
      <c r="N483" s="3"/>
      <c r="O483" s="2"/>
      <c r="P483" s="3"/>
      <c r="Q483" s="2"/>
    </row>
    <row r="484" spans="3:17" x14ac:dyDescent="0.25">
      <c r="C484" s="3"/>
      <c r="D484" s="3"/>
      <c r="E484" s="3"/>
      <c r="F484" s="3"/>
      <c r="G484" s="3"/>
      <c r="H484" s="3"/>
      <c r="I484" s="3"/>
      <c r="J484" s="2"/>
      <c r="K484" s="3"/>
      <c r="L484" s="3"/>
      <c r="M484" s="2"/>
      <c r="N484" s="3"/>
      <c r="O484" s="2"/>
      <c r="P484" s="3"/>
      <c r="Q484" s="2"/>
    </row>
    <row r="485" spans="3:17" x14ac:dyDescent="0.25">
      <c r="C485" s="3"/>
      <c r="D485" s="3"/>
      <c r="E485" s="3"/>
      <c r="F485" s="3"/>
      <c r="G485" s="3"/>
      <c r="H485" s="3"/>
      <c r="I485" s="3"/>
      <c r="J485" s="2"/>
      <c r="K485" s="3"/>
      <c r="L485" s="3"/>
      <c r="M485" s="2"/>
      <c r="N485" s="3"/>
      <c r="O485" s="2"/>
      <c r="P485" s="3"/>
      <c r="Q485" s="2"/>
    </row>
    <row r="486" spans="3:17" x14ac:dyDescent="0.25">
      <c r="C486" s="3"/>
      <c r="D486" s="3"/>
      <c r="E486" s="3"/>
      <c r="F486" s="3"/>
      <c r="G486" s="3"/>
      <c r="H486" s="3"/>
      <c r="I486" s="3"/>
      <c r="J486" s="2"/>
      <c r="K486" s="3"/>
      <c r="L486" s="3"/>
      <c r="M486" s="2"/>
      <c r="N486" s="3"/>
      <c r="O486" s="2"/>
      <c r="P486" s="3"/>
      <c r="Q486" s="2"/>
    </row>
    <row r="487" spans="3:17" x14ac:dyDescent="0.25">
      <c r="C487" s="3"/>
      <c r="D487" s="3"/>
      <c r="E487" s="3"/>
      <c r="F487" s="3"/>
      <c r="G487" s="3"/>
      <c r="H487" s="3"/>
      <c r="I487" s="3"/>
      <c r="J487" s="2"/>
      <c r="K487" s="3"/>
      <c r="L487" s="3"/>
      <c r="M487" s="2"/>
      <c r="N487" s="3"/>
      <c r="O487" s="2"/>
      <c r="P487" s="3"/>
      <c r="Q487" s="2"/>
    </row>
    <row r="488" spans="3:17" x14ac:dyDescent="0.25">
      <c r="C488" s="3"/>
      <c r="D488" s="3"/>
      <c r="E488" s="3"/>
      <c r="F488" s="3"/>
      <c r="G488" s="3"/>
      <c r="H488" s="3"/>
      <c r="I488" s="3"/>
      <c r="J488" s="2"/>
      <c r="K488" s="3"/>
      <c r="L488" s="3"/>
      <c r="M488" s="2"/>
      <c r="N488" s="3"/>
      <c r="O488" s="2"/>
      <c r="P488" s="3"/>
      <c r="Q488" s="2"/>
    </row>
    <row r="489" spans="3:17" x14ac:dyDescent="0.25">
      <c r="C489" s="3"/>
      <c r="D489" s="3"/>
      <c r="E489" s="3"/>
      <c r="F489" s="3"/>
      <c r="G489" s="3"/>
      <c r="H489" s="3"/>
      <c r="I489" s="3"/>
      <c r="J489" s="2"/>
      <c r="K489" s="3"/>
      <c r="L489" s="3"/>
      <c r="M489" s="2"/>
      <c r="N489" s="3"/>
      <c r="O489" s="2"/>
      <c r="P489" s="3"/>
      <c r="Q489" s="2"/>
    </row>
    <row r="490" spans="3:17" x14ac:dyDescent="0.25">
      <c r="C490" s="3"/>
      <c r="D490" s="3"/>
      <c r="E490" s="3"/>
      <c r="F490" s="3"/>
      <c r="G490" s="3"/>
      <c r="H490" s="3"/>
      <c r="I490" s="3"/>
      <c r="J490" s="2"/>
      <c r="K490" s="3"/>
      <c r="L490" s="3"/>
      <c r="M490" s="2"/>
      <c r="N490" s="3"/>
      <c r="O490" s="2"/>
      <c r="P490" s="3"/>
      <c r="Q490" s="2"/>
    </row>
    <row r="491" spans="3:17" x14ac:dyDescent="0.25">
      <c r="C491" s="3"/>
      <c r="D491" s="3"/>
      <c r="E491" s="3"/>
      <c r="F491" s="3"/>
      <c r="G491" s="3"/>
      <c r="H491" s="3"/>
      <c r="I491" s="3"/>
      <c r="J491" s="2"/>
      <c r="K491" s="3"/>
      <c r="L491" s="3"/>
      <c r="M491" s="2"/>
      <c r="N491" s="3"/>
      <c r="O491" s="2"/>
      <c r="P491" s="3"/>
      <c r="Q491" s="2"/>
    </row>
    <row r="492" spans="3:17" x14ac:dyDescent="0.25">
      <c r="C492" s="3"/>
      <c r="D492" s="3"/>
      <c r="E492" s="3"/>
      <c r="F492" s="3"/>
      <c r="G492" s="3"/>
      <c r="H492" s="3"/>
      <c r="I492" s="3"/>
      <c r="J492" s="2"/>
      <c r="K492" s="3"/>
      <c r="L492" s="3"/>
      <c r="M492" s="2"/>
      <c r="N492" s="3"/>
      <c r="O492" s="2"/>
      <c r="P492" s="3"/>
      <c r="Q492" s="2"/>
    </row>
    <row r="493" spans="3:17" x14ac:dyDescent="0.25">
      <c r="C493" s="3"/>
      <c r="D493" s="3"/>
      <c r="E493" s="3"/>
      <c r="F493" s="3"/>
      <c r="G493" s="3"/>
      <c r="H493" s="3"/>
      <c r="I493" s="3"/>
      <c r="J493" s="2"/>
      <c r="K493" s="3"/>
      <c r="L493" s="3"/>
      <c r="M493" s="2"/>
      <c r="N493" s="3"/>
      <c r="O493" s="2"/>
      <c r="P493" s="3"/>
      <c r="Q493" s="2"/>
    </row>
    <row r="494" spans="3:17" x14ac:dyDescent="0.25">
      <c r="C494" s="3"/>
      <c r="D494" s="3"/>
      <c r="E494" s="3"/>
      <c r="F494" s="3"/>
      <c r="G494" s="3"/>
      <c r="H494" s="3"/>
      <c r="I494" s="3"/>
      <c r="J494" s="2"/>
      <c r="K494" s="3"/>
      <c r="L494" s="3"/>
      <c r="M494" s="2"/>
      <c r="N494" s="3"/>
      <c r="O494" s="2"/>
      <c r="P494" s="3"/>
      <c r="Q494" s="2"/>
    </row>
    <row r="495" spans="3:17" x14ac:dyDescent="0.25">
      <c r="C495" s="3"/>
      <c r="D495" s="3"/>
      <c r="E495" s="3"/>
      <c r="F495" s="3"/>
      <c r="G495" s="3"/>
      <c r="H495" s="3"/>
      <c r="I495" s="3"/>
      <c r="J495" s="2"/>
      <c r="K495" s="3"/>
      <c r="L495" s="3"/>
      <c r="M495" s="2"/>
      <c r="N495" s="3"/>
      <c r="O495" s="2"/>
      <c r="P495" s="3"/>
      <c r="Q495" s="3"/>
    </row>
    <row r="496" spans="3:17" x14ac:dyDescent="0.25">
      <c r="C496" s="3"/>
      <c r="D496" s="3"/>
      <c r="E496" s="3"/>
      <c r="F496" s="3"/>
      <c r="G496" s="3"/>
      <c r="H496" s="3"/>
      <c r="I496" s="3"/>
      <c r="J496" s="2"/>
      <c r="K496" s="3"/>
      <c r="L496" s="3"/>
      <c r="M496" s="2"/>
      <c r="N496" s="3"/>
      <c r="O496" s="2"/>
      <c r="P496" s="3"/>
      <c r="Q496" s="3"/>
    </row>
    <row r="497" spans="3:17" x14ac:dyDescent="0.25">
      <c r="C497" s="3"/>
      <c r="D497" s="3"/>
      <c r="E497" s="3"/>
      <c r="F497" s="3"/>
      <c r="G497" s="3"/>
      <c r="H497" s="3"/>
      <c r="I497" s="3"/>
      <c r="J497" s="3"/>
      <c r="K497" s="3"/>
      <c r="L497" s="3"/>
      <c r="M497" s="2"/>
      <c r="N497" s="3"/>
      <c r="O497" s="2"/>
      <c r="P497" s="3"/>
      <c r="Q497" s="3"/>
    </row>
    <row r="498" spans="3:17" x14ac:dyDescent="0.25">
      <c r="C498" s="3"/>
      <c r="D498" s="3"/>
      <c r="E498" s="3"/>
      <c r="F498" s="3"/>
      <c r="G498" s="3"/>
      <c r="H498" s="3"/>
      <c r="I498" s="3"/>
      <c r="J498" s="3"/>
      <c r="K498" s="3"/>
      <c r="L498" s="3"/>
      <c r="M498" s="2"/>
      <c r="N498" s="3"/>
      <c r="O498" s="2"/>
      <c r="P498" s="3"/>
      <c r="Q498" s="3"/>
    </row>
    <row r="499" spans="3:17" x14ac:dyDescent="0.25">
      <c r="C499" s="3"/>
      <c r="D499" s="3"/>
      <c r="E499" s="3"/>
      <c r="F499" s="3"/>
      <c r="G499" s="3"/>
      <c r="H499" s="3"/>
      <c r="I499" s="3"/>
      <c r="J499" s="3"/>
      <c r="K499" s="3"/>
      <c r="L499" s="3"/>
      <c r="M499" s="2"/>
      <c r="N499" s="3"/>
      <c r="O499" s="2"/>
      <c r="P499" s="3"/>
      <c r="Q499" s="3"/>
    </row>
    <row r="500" spans="3:17" x14ac:dyDescent="0.25">
      <c r="C500" s="3"/>
      <c r="D500" s="3"/>
      <c r="E500" s="3"/>
      <c r="F500" s="3"/>
      <c r="G500" s="3"/>
      <c r="H500" s="3"/>
      <c r="I500" s="3"/>
      <c r="J500" s="3"/>
      <c r="K500" s="3"/>
      <c r="L500" s="3"/>
      <c r="M500" s="2"/>
      <c r="N500" s="3"/>
      <c r="O500" s="2"/>
      <c r="P500" s="3"/>
      <c r="Q500" s="3"/>
    </row>
    <row r="501" spans="3:17" x14ac:dyDescent="0.25">
      <c r="C501" s="3"/>
      <c r="D501" s="3"/>
      <c r="E501" s="3"/>
      <c r="F501" s="3"/>
      <c r="G501" s="3"/>
      <c r="H501" s="3"/>
      <c r="I501" s="3"/>
      <c r="J501" s="3"/>
      <c r="K501" s="3"/>
      <c r="L501" s="3"/>
      <c r="M501" s="2"/>
      <c r="N501" s="3"/>
      <c r="O501" s="2"/>
      <c r="P501" s="3"/>
      <c r="Q501" s="3"/>
    </row>
    <row r="502" spans="3:17" x14ac:dyDescent="0.25">
      <c r="C502" s="3"/>
      <c r="D502" s="3"/>
      <c r="E502" s="3"/>
      <c r="F502" s="3"/>
      <c r="G502" s="3"/>
      <c r="H502" s="3"/>
      <c r="I502" s="3"/>
      <c r="J502" s="3"/>
      <c r="K502" s="3"/>
      <c r="L502" s="3"/>
      <c r="M502" s="2"/>
      <c r="N502" s="3"/>
      <c r="O502" s="2"/>
      <c r="P502" s="3"/>
      <c r="Q502" s="3"/>
    </row>
    <row r="503" spans="3:17" x14ac:dyDescent="0.25">
      <c r="C503" s="3"/>
      <c r="D503" s="3"/>
      <c r="E503" s="3"/>
      <c r="F503" s="3"/>
      <c r="G503" s="3"/>
      <c r="H503" s="3"/>
      <c r="I503" s="3"/>
      <c r="J503" s="3"/>
      <c r="K503" s="3"/>
      <c r="L503" s="3"/>
      <c r="M503" s="2"/>
      <c r="N503" s="3"/>
      <c r="O503" s="2"/>
      <c r="P503" s="3"/>
      <c r="Q503" s="3"/>
    </row>
    <row r="504" spans="3:17" x14ac:dyDescent="0.25">
      <c r="C504" s="3"/>
      <c r="D504" s="3"/>
      <c r="E504" s="3"/>
      <c r="F504" s="3"/>
      <c r="G504" s="3"/>
      <c r="H504" s="3"/>
      <c r="I504" s="3"/>
      <c r="J504" s="3"/>
      <c r="K504" s="3"/>
      <c r="L504" s="3"/>
      <c r="M504" s="2"/>
      <c r="N504" s="3"/>
      <c r="O504" s="2"/>
      <c r="P504" s="3"/>
      <c r="Q504" s="3"/>
    </row>
    <row r="505" spans="3:17" x14ac:dyDescent="0.25">
      <c r="C505" s="3"/>
      <c r="D505" s="3"/>
      <c r="E505" s="3"/>
      <c r="F505" s="3"/>
      <c r="G505" s="3"/>
      <c r="H505" s="3"/>
      <c r="I505" s="3"/>
      <c r="J505" s="3"/>
      <c r="K505" s="3"/>
      <c r="L505" s="3"/>
      <c r="M505" s="2"/>
      <c r="N505" s="3"/>
      <c r="O505" s="2"/>
      <c r="P505" s="3"/>
      <c r="Q505" s="3"/>
    </row>
    <row r="506" spans="3:17" x14ac:dyDescent="0.25">
      <c r="C506" s="3"/>
      <c r="D506" s="3"/>
      <c r="E506" s="3"/>
      <c r="F506" s="3"/>
      <c r="G506" s="3"/>
      <c r="H506" s="3"/>
      <c r="I506" s="3"/>
      <c r="J506" s="3"/>
      <c r="K506" s="3"/>
      <c r="L506" s="3"/>
      <c r="M506" s="2"/>
      <c r="N506" s="3"/>
      <c r="O506" s="2"/>
      <c r="P506" s="3"/>
      <c r="Q506" s="3"/>
    </row>
    <row r="507" spans="3:17" x14ac:dyDescent="0.25">
      <c r="C507" s="3"/>
      <c r="D507" s="3"/>
      <c r="E507" s="3"/>
      <c r="F507" s="3"/>
      <c r="G507" s="3"/>
      <c r="H507" s="3"/>
      <c r="I507" s="3"/>
      <c r="J507" s="3"/>
      <c r="K507" s="3"/>
      <c r="L507" s="3"/>
      <c r="M507" s="3"/>
      <c r="N507" s="3"/>
      <c r="O507" s="2"/>
      <c r="P507" s="3"/>
      <c r="Q507" s="3"/>
    </row>
    <row r="508" spans="3:17" x14ac:dyDescent="0.25">
      <c r="C508" s="3"/>
      <c r="D508" s="3"/>
      <c r="E508" s="3"/>
      <c r="F508" s="3"/>
      <c r="G508" s="3"/>
      <c r="H508" s="3"/>
      <c r="I508" s="3"/>
      <c r="J508" s="3"/>
      <c r="K508" s="3"/>
      <c r="L508" s="3"/>
      <c r="M508" s="3"/>
      <c r="N508" s="3"/>
      <c r="O508" s="2"/>
      <c r="P508" s="3"/>
      <c r="Q508" s="3"/>
    </row>
    <row r="509" spans="3:17" x14ac:dyDescent="0.25">
      <c r="C509" s="3"/>
      <c r="D509" s="3"/>
      <c r="E509" s="3"/>
      <c r="F509" s="3"/>
      <c r="G509" s="3"/>
      <c r="H509" s="3"/>
      <c r="I509" s="3"/>
      <c r="J509" s="3"/>
      <c r="K509" s="3"/>
      <c r="L509" s="3"/>
      <c r="M509" s="3"/>
      <c r="N509" s="3"/>
      <c r="O509" s="2"/>
      <c r="P509" s="3"/>
      <c r="Q509" s="3"/>
    </row>
    <row r="510" spans="3:17" x14ac:dyDescent="0.25">
      <c r="C510" s="3"/>
      <c r="D510" s="3"/>
      <c r="E510" s="3"/>
      <c r="F510" s="3"/>
      <c r="G510" s="3"/>
      <c r="H510" s="3"/>
      <c r="I510" s="3"/>
      <c r="J510" s="3"/>
      <c r="K510" s="3"/>
      <c r="L510" s="3"/>
      <c r="M510" s="3"/>
      <c r="N510" s="3"/>
      <c r="O510" s="2"/>
      <c r="P510" s="3"/>
      <c r="Q510" s="3"/>
    </row>
    <row r="511" spans="3:17" x14ac:dyDescent="0.25">
      <c r="O511" s="1"/>
    </row>
    <row r="512" spans="3:17" x14ac:dyDescent="0.25">
      <c r="O512" s="1"/>
    </row>
    <row r="513" spans="15:15" x14ac:dyDescent="0.25">
      <c r="O513" s="1"/>
    </row>
    <row r="514" spans="15:15" x14ac:dyDescent="0.25">
      <c r="O514" s="1"/>
    </row>
    <row r="515" spans="15:15" x14ac:dyDescent="0.25">
      <c r="O515" s="1"/>
    </row>
    <row r="516" spans="15:15" x14ac:dyDescent="0.25">
      <c r="O516" s="1"/>
    </row>
    <row r="517" spans="15:15" x14ac:dyDescent="0.25">
      <c r="O517" s="1"/>
    </row>
    <row r="518" spans="15:15" x14ac:dyDescent="0.25">
      <c r="O518" s="1"/>
    </row>
    <row r="519" spans="15:15" x14ac:dyDescent="0.25">
      <c r="O519" s="1"/>
    </row>
    <row r="520" spans="15:15" x14ac:dyDescent="0.25">
      <c r="O520" s="1"/>
    </row>
    <row r="521" spans="15:15" x14ac:dyDescent="0.25">
      <c r="O521" s="1"/>
    </row>
    <row r="522" spans="15:15" x14ac:dyDescent="0.25">
      <c r="O522" s="1"/>
    </row>
    <row r="523" spans="15:15" x14ac:dyDescent="0.25">
      <c r="O523" s="1"/>
    </row>
    <row r="524" spans="15:15" x14ac:dyDescent="0.25">
      <c r="O524"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18775 Raw Data For Client</vt:lpstr>
    </vt:vector>
  </TitlesOfParts>
  <Company>Exported Data, created by SPSS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SPSS Inc. Export Facility</dc:creator>
  <cp:lastModifiedBy>Catherine Hudson</cp:lastModifiedBy>
  <dcterms:created xsi:type="dcterms:W3CDTF">2007-02-23T14:58:14Z</dcterms:created>
  <dcterms:modified xsi:type="dcterms:W3CDTF">2020-04-14T15:04:29Z</dcterms:modified>
</cp:coreProperties>
</file>